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filterPrivacy="1"/>
  <xr:revisionPtr revIDLastSave="0" documentId="13_ncr:1_{DC3C7B58-80B9-43A7-B64F-D39CF4EB473F}" xr6:coauthVersionLast="47" xr6:coauthVersionMax="47" xr10:uidLastSave="{00000000-0000-0000-0000-000000000000}"/>
  <bookViews>
    <workbookView xWindow="1965" yWindow="690" windowWidth="16665" windowHeight="14355" xr2:uid="{00000000-000D-0000-FFFF-FFFF00000000}"/>
  </bookViews>
  <sheets>
    <sheet name="Sep.2022" sheetId="3" r:id="rId1"/>
    <sheet name="Sep. 2022(2)" sheetId="2" r:id="rId2"/>
  </sheets>
  <definedNames>
    <definedName name="_xlnm.Print_Area" localSheetId="1">'Sep. 2022(2)'!$A$2:$K$40</definedName>
    <definedName name="_xlnm.Print_Area" localSheetId="0">Sep.2022!$A$2:$U$39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8" i="2" l="1"/>
  <c r="H38" i="2"/>
  <c r="G38" i="2"/>
  <c r="J37" i="2"/>
  <c r="H37" i="2"/>
  <c r="G37" i="2"/>
  <c r="J36" i="2"/>
  <c r="H36" i="2"/>
  <c r="G36" i="2"/>
  <c r="J35" i="2"/>
  <c r="H35" i="2"/>
  <c r="G35" i="2"/>
  <c r="J34" i="2"/>
  <c r="H34" i="2"/>
  <c r="G34" i="2"/>
  <c r="J32" i="2"/>
  <c r="H32" i="2"/>
  <c r="G32" i="2"/>
  <c r="J31" i="2"/>
  <c r="H31" i="2"/>
  <c r="G31" i="2"/>
  <c r="J30" i="2"/>
  <c r="H30" i="2"/>
  <c r="G30" i="2"/>
  <c r="J29" i="2"/>
  <c r="H29" i="2"/>
  <c r="G29" i="2"/>
  <c r="J28" i="2"/>
  <c r="H28" i="2"/>
  <c r="G28" i="2"/>
  <c r="J27" i="2"/>
  <c r="H27" i="2"/>
  <c r="G27" i="2"/>
  <c r="J26" i="2"/>
  <c r="H26" i="2"/>
  <c r="G26" i="2"/>
  <c r="J25" i="2"/>
  <c r="H25" i="2"/>
  <c r="G25" i="2"/>
  <c r="J24" i="2"/>
  <c r="H24" i="2"/>
  <c r="G24" i="2"/>
  <c r="J23" i="2"/>
  <c r="H23" i="2"/>
  <c r="G23" i="2"/>
  <c r="J22" i="2"/>
  <c r="H22" i="2"/>
  <c r="G22" i="2"/>
  <c r="J21" i="2"/>
  <c r="H21" i="2"/>
  <c r="G21" i="2"/>
  <c r="J20" i="2"/>
  <c r="H20" i="2"/>
  <c r="G20" i="2"/>
  <c r="J19" i="2"/>
  <c r="H19" i="2"/>
  <c r="G19" i="2"/>
  <c r="J18" i="2"/>
  <c r="H18" i="2"/>
  <c r="G18" i="2"/>
  <c r="J17" i="2"/>
  <c r="H17" i="2"/>
  <c r="G17" i="2"/>
  <c r="J16" i="2"/>
  <c r="H16" i="2"/>
  <c r="G16" i="2"/>
  <c r="J15" i="2"/>
  <c r="H15" i="2"/>
  <c r="G15" i="2"/>
  <c r="J14" i="2"/>
  <c r="H14" i="2"/>
  <c r="G14" i="2"/>
  <c r="J13" i="2"/>
  <c r="H13" i="2"/>
  <c r="G13" i="2"/>
  <c r="J12" i="2"/>
  <c r="H12" i="2"/>
  <c r="G12" i="2"/>
  <c r="J11" i="2"/>
  <c r="H11" i="2"/>
  <c r="G11" i="2"/>
  <c r="J10" i="2"/>
  <c r="G10" i="2"/>
  <c r="J9" i="2"/>
</calcChain>
</file>

<file path=xl/sharedStrings.xml><?xml version="1.0" encoding="utf-8"?>
<sst xmlns="http://schemas.openxmlformats.org/spreadsheetml/2006/main" count="158" uniqueCount="91">
  <si>
    <t>（Ａ）</t>
    <phoneticPr fontId="3"/>
  </si>
  <si>
    <t>（B）</t>
    <phoneticPr fontId="3"/>
  </si>
  <si>
    <t>（Ｃ）</t>
    <phoneticPr fontId="3"/>
  </si>
  <si>
    <t>（Ｂ）</t>
    <phoneticPr fontId="3"/>
  </si>
  <si>
    <t>％</t>
    <phoneticPr fontId="3"/>
  </si>
  <si>
    <t>-</t>
  </si>
  <si>
    <t>Operating Revenue</t>
  </si>
  <si>
    <t>Commissions Received</t>
  </si>
  <si>
    <t>Financial Revenue</t>
  </si>
  <si>
    <t>Category</t>
    <phoneticPr fontId="3"/>
  </si>
  <si>
    <t>Item</t>
    <phoneticPr fontId="3"/>
  </si>
  <si>
    <t>Number of Firms</t>
    <phoneticPr fontId="3"/>
  </si>
  <si>
    <t>All  Firms</t>
    <phoneticPr fontId="3"/>
  </si>
  <si>
    <t>Domestic  Firms</t>
    <phoneticPr fontId="3"/>
  </si>
  <si>
    <t>Foreign  Firms</t>
    <phoneticPr fontId="3"/>
  </si>
  <si>
    <t>Japan Securities Dealers Association</t>
    <phoneticPr fontId="2"/>
  </si>
  <si>
    <t>(Million yen)</t>
    <phoneticPr fontId="3"/>
  </si>
  <si>
    <t>Category</t>
  </si>
  <si>
    <t>Item</t>
  </si>
  <si>
    <t>Proportion of Operating Revenue</t>
  </si>
  <si>
    <t>Proportion of Commission</t>
  </si>
  <si>
    <t>Stocks</t>
  </si>
  <si>
    <t>Bonds</t>
  </si>
  <si>
    <t>Beneficiary Certificates</t>
  </si>
  <si>
    <t>Other Commissions</t>
  </si>
  <si>
    <t xml:space="preserve">Stocks </t>
  </si>
  <si>
    <t>Profit Distributions to Japanese Corporations related to International Transactions</t>
    <phoneticPr fontId="2"/>
  </si>
  <si>
    <t>Revenue Related to M&amp;A</t>
  </si>
  <si>
    <t>Advisory/Consultation Fees</t>
  </si>
  <si>
    <t xml:space="preserve">Bonds, etc. </t>
  </si>
  <si>
    <t>Brokerage Commissions</t>
    <phoneticPr fontId="2"/>
  </si>
  <si>
    <t>Others</t>
    <phoneticPr fontId="2"/>
  </si>
  <si>
    <t>Net Trading Income</t>
    <phoneticPr fontId="2"/>
  </si>
  <si>
    <t>Share Certificates, etc.</t>
    <phoneticPr fontId="2"/>
  </si>
  <si>
    <t>Margin Transaction Revenue</t>
    <phoneticPr fontId="2"/>
  </si>
  <si>
    <t>Dividends</t>
    <phoneticPr fontId="2"/>
  </si>
  <si>
    <t>Operating Revenue</t>
    <phoneticPr fontId="3"/>
  </si>
  <si>
    <t>10 Firms</t>
    <phoneticPr fontId="3"/>
  </si>
  <si>
    <t>Commissions Received</t>
    <phoneticPr fontId="3"/>
  </si>
  <si>
    <t>Brokerage Commissions</t>
    <phoneticPr fontId="3"/>
  </si>
  <si>
    <t>Other Commissions</t>
    <phoneticPr fontId="12"/>
  </si>
  <si>
    <t>Net Trading Income</t>
    <phoneticPr fontId="3"/>
  </si>
  <si>
    <t>Financial Revenue</t>
    <phoneticPr fontId="3"/>
  </si>
  <si>
    <t>Margin Transaction Revenue</t>
    <phoneticPr fontId="6"/>
  </si>
  <si>
    <t>Financial Expenses</t>
    <phoneticPr fontId="3"/>
  </si>
  <si>
    <t>Dividends</t>
    <phoneticPr fontId="12"/>
  </si>
  <si>
    <t>Interest Paid</t>
    <phoneticPr fontId="6"/>
  </si>
  <si>
    <t>Net Operating Revenue</t>
    <phoneticPr fontId="3"/>
  </si>
  <si>
    <t>Selling, General and Administrative Expenses</t>
    <phoneticPr fontId="3"/>
  </si>
  <si>
    <t>Personnel Expenses</t>
    <phoneticPr fontId="6"/>
  </si>
  <si>
    <t>Net Operating Income</t>
    <phoneticPr fontId="3"/>
  </si>
  <si>
    <t>Net Non-Operating Income</t>
    <phoneticPr fontId="3"/>
  </si>
  <si>
    <t>Net Ordinary Income</t>
    <phoneticPr fontId="3"/>
  </si>
  <si>
    <t>Net Extraordinary Income</t>
    <phoneticPr fontId="3"/>
  </si>
  <si>
    <t>Net Income Before Tax</t>
    <phoneticPr fontId="3"/>
  </si>
  <si>
    <t>Income Taxes, Etc.</t>
    <phoneticPr fontId="3"/>
  </si>
  <si>
    <t>Net Income</t>
    <phoneticPr fontId="3"/>
  </si>
  <si>
    <t>Underwriting and Secondary 
Distribution Fees</t>
    <phoneticPr fontId="12"/>
  </si>
  <si>
    <t>Offering and Secondary 
Distribution Handling Fees</t>
    <phoneticPr fontId="12"/>
  </si>
  <si>
    <t>Margin Transaction  Expenses</t>
    <phoneticPr fontId="6"/>
  </si>
  <si>
    <t>Transaction Related Expenses</t>
    <phoneticPr fontId="6"/>
  </si>
  <si>
    <t>All  Firms</t>
    <phoneticPr fontId="2"/>
  </si>
  <si>
    <t>Underwriting and Secondary 
Distribution Fees</t>
    <phoneticPr fontId="2"/>
  </si>
  <si>
    <t>Offering and Secondary 
Distribution Handling Fees</t>
    <phoneticPr fontId="2"/>
  </si>
  <si>
    <t>2021 1st half</t>
    <phoneticPr fontId="2"/>
  </si>
  <si>
    <t>263 Firms</t>
    <phoneticPr fontId="2"/>
  </si>
  <si>
    <t>253 Firms</t>
    <phoneticPr fontId="3"/>
  </si>
  <si>
    <t>Notes:</t>
    <phoneticPr fontId="3"/>
  </si>
  <si>
    <t>Investment Trust Management Fees from Discretionary Investment Contracts</t>
    <phoneticPr fontId="2"/>
  </si>
  <si>
    <t>Others</t>
    <phoneticPr fontId="2"/>
  </si>
  <si>
    <t>Financial Overview of Regular Members for Half-Year 2022</t>
    <phoneticPr fontId="3"/>
  </si>
  <si>
    <t>2022 1st half</t>
    <phoneticPr fontId="2"/>
  </si>
  <si>
    <t>FY2021</t>
    <phoneticPr fontId="2"/>
  </si>
  <si>
    <t>265 Firms</t>
    <phoneticPr fontId="2"/>
  </si>
  <si>
    <t>256 Firms</t>
    <phoneticPr fontId="3"/>
  </si>
  <si>
    <t>255 Firms</t>
    <phoneticPr fontId="3"/>
  </si>
  <si>
    <t>9 Firms</t>
    <phoneticPr fontId="3"/>
  </si>
  <si>
    <t>Share Certificates, etc.</t>
  </si>
  <si>
    <t>Others</t>
  </si>
  <si>
    <t>Notes:  1. Out of 273 Regular Members as of the end of September 2022, 8 firms are excluded due to the discontinuation of business, etc.</t>
    <phoneticPr fontId="3"/>
  </si>
  <si>
    <r>
      <t>Overview of the Interim Financial Results of Regular Members for FY2022</t>
    </r>
    <r>
      <rPr>
        <b/>
        <sz val="14"/>
        <rFont val="ＭＳ Ｐ明朝"/>
        <family val="1"/>
        <charset val="128"/>
      </rPr>
      <t xml:space="preserve"> 
</t>
    </r>
    <r>
      <rPr>
        <b/>
        <u/>
        <sz val="14"/>
        <rFont val="ＭＳ Ｐ明朝"/>
        <family val="1"/>
        <charset val="128"/>
      </rPr>
      <t xml:space="preserve"> (Breakdown of Operating Revenue) </t>
    </r>
    <phoneticPr fontId="2"/>
  </si>
  <si>
    <t>Revenue Related to Fund Wraps</t>
    <phoneticPr fontId="2"/>
  </si>
  <si>
    <t>Trustee Compensation for Investment Trusts</t>
    <phoneticPr fontId="2"/>
  </si>
  <si>
    <t>Administrative Fees</t>
    <phoneticPr fontId="2"/>
  </si>
  <si>
    <t>Revenue Related to Insurance</t>
    <phoneticPr fontId="2"/>
  </si>
  <si>
    <t>Investment Advisory and Agency Fees</t>
    <phoneticPr fontId="2"/>
  </si>
  <si>
    <t xml:space="preserve"> Out of 273 Regular Members as of the end of September 2022, 8 firms are excluded due to the discontinuation of business, etc.</t>
    <phoneticPr fontId="2"/>
  </si>
  <si>
    <t xml:space="preserve"> The companies whose fiscal years end within the period from April 1, 2022 to March 31, 2023 are subject to the aggregation of financial results in this table.</t>
    <phoneticPr fontId="2"/>
  </si>
  <si>
    <t>-</t>
    <phoneticPr fontId="2"/>
  </si>
  <si>
    <t xml:space="preserve">          2. "Income Taxes, Etc." includes "Income Taxes, Etc.—Deferred", etc.</t>
    <phoneticPr fontId="3"/>
  </si>
  <si>
    <t xml:space="preserve">          3. The companies whose fiscal years end within the period from April 1, 2022 to March 31, 2023 are subject to the aggregation of financial results in this table.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</si>
</sst>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▲ &quot;#,##0"/>
    <numFmt numFmtId="177" formatCode="0.0%"/>
  </numFmts>
  <fonts count="17" x14ac:knownFonts="1">
    <font>
      <sz val="11"/>
      <color theme="1"/>
      <name val="ＭＳ Ｐゴシック"/>
      <family val="2"/>
      <charset val="128"/>
    </font>
    <font>
      <sz val="11"/>
      <color theme="1"/>
      <name val="游ゴシック"/>
      <family val="2"/>
      <charset val="128"/>
      <scheme val="minor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u/>
      <sz val="10"/>
      <name val="ＭＳ Ｐ明朝"/>
      <family val="1"/>
      <charset val="128"/>
    </font>
    <font>
      <sz val="6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b/>
      <u/>
      <sz val="14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b/>
      <u/>
      <sz val="14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8"/>
      <name val="ＭＳ Ｐ明朝"/>
      <family val="1"/>
      <charset val="128"/>
    </font>
    <font>
      <b/>
      <sz val="14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68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7" fillId="0" borderId="0"/>
  </cellStyleXfs>
  <cellXfs count="186">
    <xf numFmtId="0" fontId="0" fillId="0" borderId="0" xfId="0">
      <alignment vertical="center"/>
    </xf>
    <xf numFmtId="0" fontId="1" fillId="0" borderId="0" xfId="1">
      <alignment vertical="center"/>
    </xf>
    <xf numFmtId="0" fontId="4" fillId="0" borderId="37" xfId="1" applyFont="1" applyBorder="1" applyAlignment="1">
      <alignment horizontal="center"/>
    </xf>
    <xf numFmtId="0" fontId="4" fillId="0" borderId="38" xfId="1" applyFont="1" applyBorder="1" applyAlignment="1">
      <alignment horizontal="center"/>
    </xf>
    <xf numFmtId="0" fontId="4" fillId="0" borderId="38" xfId="1" applyFont="1" applyBorder="1" applyAlignment="1">
      <alignment horizontal="center" vertical="top"/>
    </xf>
    <xf numFmtId="0" fontId="4" fillId="0" borderId="39" xfId="1" applyFont="1" applyBorder="1" applyAlignment="1">
      <alignment horizontal="center" vertical="top"/>
    </xf>
    <xf numFmtId="0" fontId="4" fillId="0" borderId="47" xfId="1" applyFont="1" applyBorder="1" applyAlignment="1">
      <alignment horizontal="center"/>
    </xf>
    <xf numFmtId="0" fontId="5" fillId="0" borderId="47" xfId="1" applyFont="1" applyBorder="1" applyAlignment="1">
      <alignment horizontal="center"/>
    </xf>
    <xf numFmtId="0" fontId="5" fillId="0" borderId="48" xfId="1" applyFont="1" applyBorder="1" applyAlignment="1">
      <alignment horizontal="center"/>
    </xf>
    <xf numFmtId="0" fontId="4" fillId="0" borderId="41" xfId="1" applyFont="1" applyBorder="1" applyAlignment="1">
      <alignment horizontal="center" vertical="top"/>
    </xf>
    <xf numFmtId="0" fontId="5" fillId="0" borderId="50" xfId="1" applyFont="1" applyBorder="1" applyAlignment="1">
      <alignment horizontal="center"/>
    </xf>
    <xf numFmtId="0" fontId="4" fillId="0" borderId="0" xfId="3" applyFont="1" applyAlignment="1" applyProtection="1">
      <alignment vertical="center"/>
      <protection locked="0"/>
    </xf>
    <xf numFmtId="0" fontId="1" fillId="0" borderId="51" xfId="1" applyBorder="1">
      <alignment vertical="center"/>
    </xf>
    <xf numFmtId="0" fontId="11" fillId="0" borderId="51" xfId="1" applyFont="1" applyBorder="1" applyAlignment="1"/>
    <xf numFmtId="0" fontId="4" fillId="0" borderId="51" xfId="1" applyFont="1" applyBorder="1" applyAlignment="1"/>
    <xf numFmtId="0" fontId="4" fillId="0" borderId="51" xfId="1" applyFont="1" applyBorder="1" applyAlignment="1">
      <alignment horizontal="right"/>
    </xf>
    <xf numFmtId="0" fontId="1" fillId="0" borderId="3" xfId="1" applyBorder="1">
      <alignment vertical="center"/>
    </xf>
    <xf numFmtId="0" fontId="1" fillId="0" borderId="52" xfId="1" applyBorder="1">
      <alignment vertical="center"/>
    </xf>
    <xf numFmtId="0" fontId="1" fillId="0" borderId="4" xfId="1" applyBorder="1">
      <alignment vertical="center"/>
    </xf>
    <xf numFmtId="0" fontId="4" fillId="0" borderId="46" xfId="1" applyFont="1" applyBorder="1" applyAlignment="1">
      <alignment horizontal="center"/>
    </xf>
    <xf numFmtId="0" fontId="11" fillId="0" borderId="0" xfId="1" applyFont="1" applyAlignment="1"/>
    <xf numFmtId="0" fontId="4" fillId="0" borderId="37" xfId="1" applyFont="1" applyBorder="1" applyAlignment="1">
      <alignment horizontal="center" vertical="center"/>
    </xf>
    <xf numFmtId="0" fontId="4" fillId="0" borderId="38" xfId="1" applyFont="1" applyBorder="1" applyAlignment="1">
      <alignment horizontal="center" vertical="center"/>
    </xf>
    <xf numFmtId="0" fontId="4" fillId="0" borderId="40" xfId="1" applyFont="1" applyBorder="1" applyAlignment="1">
      <alignment horizontal="center" vertical="center"/>
    </xf>
    <xf numFmtId="0" fontId="11" fillId="0" borderId="42" xfId="1" applyFont="1" applyBorder="1" applyAlignment="1">
      <alignment horizontal="right"/>
    </xf>
    <xf numFmtId="0" fontId="11" fillId="0" borderId="43" xfId="1" applyFont="1" applyBorder="1" applyAlignment="1">
      <alignment horizontal="right"/>
    </xf>
    <xf numFmtId="0" fontId="11" fillId="0" borderId="43" xfId="1" applyFont="1" applyBorder="1" applyAlignment="1">
      <alignment horizontal="center"/>
    </xf>
    <xf numFmtId="0" fontId="11" fillId="0" borderId="14" xfId="1" applyFont="1" applyBorder="1" applyAlignment="1">
      <alignment horizontal="center" wrapText="1"/>
    </xf>
    <xf numFmtId="0" fontId="11" fillId="0" borderId="44" xfId="1" applyFont="1" applyBorder="1" applyAlignment="1">
      <alignment horizontal="right"/>
    </xf>
    <xf numFmtId="0" fontId="11" fillId="0" borderId="45" xfId="1" applyFont="1" applyBorder="1" applyAlignment="1">
      <alignment horizontal="center" wrapText="1"/>
    </xf>
    <xf numFmtId="0" fontId="11" fillId="0" borderId="2" xfId="1" applyFont="1" applyBorder="1" applyAlignment="1">
      <alignment horizontal="right"/>
    </xf>
    <xf numFmtId="176" fontId="11" fillId="0" borderId="19" xfId="1" applyNumberFormat="1" applyFont="1" applyBorder="1" applyAlignment="1"/>
    <xf numFmtId="176" fontId="11" fillId="0" borderId="15" xfId="1" applyNumberFormat="1" applyFont="1" applyBorder="1" applyAlignment="1"/>
    <xf numFmtId="176" fontId="11" fillId="0" borderId="15" xfId="1" quotePrefix="1" applyNumberFormat="1" applyFont="1" applyBorder="1" applyAlignment="1">
      <alignment horizontal="right"/>
    </xf>
    <xf numFmtId="9" fontId="11" fillId="0" borderId="15" xfId="2" applyFont="1" applyFill="1" applyBorder="1" applyAlignment="1">
      <alignment horizontal="right"/>
    </xf>
    <xf numFmtId="9" fontId="11" fillId="0" borderId="16" xfId="2" applyFont="1" applyFill="1" applyBorder="1" applyAlignment="1">
      <alignment horizontal="right"/>
    </xf>
    <xf numFmtId="176" fontId="11" fillId="0" borderId="25" xfId="1" applyNumberFormat="1" applyFont="1" applyBorder="1" applyAlignment="1"/>
    <xf numFmtId="176" fontId="11" fillId="0" borderId="15" xfId="1" applyNumberFormat="1" applyFont="1" applyBorder="1" applyAlignment="1">
      <alignment horizontal="right"/>
    </xf>
    <xf numFmtId="9" fontId="11" fillId="0" borderId="27" xfId="2" applyFont="1" applyFill="1" applyBorder="1" applyAlignment="1">
      <alignment horizontal="right"/>
    </xf>
    <xf numFmtId="176" fontId="11" fillId="0" borderId="9" xfId="1" applyNumberFormat="1" applyFont="1" applyBorder="1" applyAlignment="1"/>
    <xf numFmtId="176" fontId="11" fillId="0" borderId="5" xfId="1" applyNumberFormat="1" applyFont="1" applyBorder="1" applyAlignment="1"/>
    <xf numFmtId="176" fontId="11" fillId="0" borderId="5" xfId="1" applyNumberFormat="1" applyFont="1" applyBorder="1" applyAlignment="1">
      <alignment horizontal="right"/>
    </xf>
    <xf numFmtId="176" fontId="11" fillId="0" borderId="26" xfId="1" applyNumberFormat="1" applyFont="1" applyBorder="1" applyAlignment="1"/>
    <xf numFmtId="176" fontId="11" fillId="0" borderId="11" xfId="1" applyNumberFormat="1" applyFont="1" applyBorder="1" applyAlignment="1"/>
    <xf numFmtId="176" fontId="11" fillId="0" borderId="12" xfId="1" applyNumberFormat="1" applyFont="1" applyBorder="1" applyAlignment="1"/>
    <xf numFmtId="176" fontId="11" fillId="0" borderId="12" xfId="1" applyNumberFormat="1" applyFont="1" applyBorder="1" applyAlignment="1">
      <alignment horizontal="right"/>
    </xf>
    <xf numFmtId="9" fontId="11" fillId="0" borderId="33" xfId="2" applyFont="1" applyFill="1" applyBorder="1" applyAlignment="1">
      <alignment horizontal="right"/>
    </xf>
    <xf numFmtId="9" fontId="11" fillId="0" borderId="34" xfId="2" applyFont="1" applyFill="1" applyBorder="1" applyAlignment="1">
      <alignment horizontal="right"/>
    </xf>
    <xf numFmtId="176" fontId="11" fillId="0" borderId="24" xfId="1" applyNumberFormat="1" applyFont="1" applyBorder="1" applyAlignment="1"/>
    <xf numFmtId="9" fontId="11" fillId="0" borderId="36" xfId="2" applyFont="1" applyFill="1" applyBorder="1" applyAlignment="1">
      <alignment horizontal="right"/>
    </xf>
    <xf numFmtId="176" fontId="11" fillId="0" borderId="17" xfId="1" applyNumberFormat="1" applyFont="1" applyBorder="1" applyAlignment="1"/>
    <xf numFmtId="176" fontId="11" fillId="0" borderId="18" xfId="1" applyNumberFormat="1" applyFont="1" applyBorder="1" applyAlignment="1"/>
    <xf numFmtId="176" fontId="11" fillId="0" borderId="18" xfId="1" applyNumberFormat="1" applyFont="1" applyBorder="1" applyAlignment="1">
      <alignment horizontal="right"/>
    </xf>
    <xf numFmtId="176" fontId="11" fillId="0" borderId="42" xfId="1" applyNumberFormat="1" applyFont="1" applyBorder="1" applyAlignment="1"/>
    <xf numFmtId="176" fontId="11" fillId="0" borderId="43" xfId="1" applyNumberFormat="1" applyFont="1" applyBorder="1" applyAlignment="1"/>
    <xf numFmtId="176" fontId="11" fillId="0" borderId="44" xfId="1" applyNumberFormat="1" applyFont="1" applyBorder="1" applyAlignment="1"/>
    <xf numFmtId="176" fontId="11" fillId="0" borderId="7" xfId="1" applyNumberFormat="1" applyFont="1" applyBorder="1" applyAlignment="1"/>
    <xf numFmtId="176" fontId="11" fillId="0" borderId="23" xfId="1" applyNumberFormat="1" applyFont="1" applyBorder="1" applyAlignment="1"/>
    <xf numFmtId="176" fontId="11" fillId="0" borderId="6" xfId="1" applyNumberFormat="1" applyFont="1" applyBorder="1" applyAlignment="1"/>
    <xf numFmtId="176" fontId="11" fillId="0" borderId="32" xfId="1" applyNumberFormat="1" applyFont="1" applyBorder="1" applyAlignment="1"/>
    <xf numFmtId="176" fontId="11" fillId="0" borderId="38" xfId="1" applyNumberFormat="1" applyFont="1" applyBorder="1" applyAlignment="1"/>
    <xf numFmtId="176" fontId="11" fillId="0" borderId="35" xfId="1" applyNumberFormat="1" applyFont="1" applyBorder="1" applyAlignment="1"/>
    <xf numFmtId="176" fontId="11" fillId="0" borderId="33" xfId="1" applyNumberFormat="1" applyFont="1" applyBorder="1" applyAlignment="1"/>
    <xf numFmtId="0" fontId="9" fillId="0" borderId="0" xfId="1" applyFont="1" applyAlignment="1">
      <alignment horizontal="center"/>
    </xf>
    <xf numFmtId="0" fontId="10" fillId="0" borderId="0" xfId="1" applyFont="1" applyAlignment="1">
      <alignment horizontal="center"/>
    </xf>
    <xf numFmtId="0" fontId="8" fillId="0" borderId="0" xfId="1" applyFont="1" applyAlignment="1">
      <alignment horizontal="right"/>
    </xf>
    <xf numFmtId="0" fontId="11" fillId="0" borderId="57" xfId="1" applyFont="1" applyBorder="1" applyAlignment="1">
      <alignment vertical="center" shrinkToFit="1"/>
    </xf>
    <xf numFmtId="0" fontId="11" fillId="0" borderId="57" xfId="1" applyFont="1" applyBorder="1" applyAlignment="1">
      <alignment vertical="center" wrapText="1" shrinkToFit="1"/>
    </xf>
    <xf numFmtId="0" fontId="14" fillId="0" borderId="0" xfId="1" applyFont="1">
      <alignment vertical="center"/>
    </xf>
    <xf numFmtId="0" fontId="4" fillId="0" borderId="0" xfId="1" applyFont="1" applyAlignment="1"/>
    <xf numFmtId="0" fontId="4" fillId="0" borderId="0" xfId="1" applyFont="1" applyAlignment="1">
      <alignment horizontal="right"/>
    </xf>
    <xf numFmtId="0" fontId="14" fillId="0" borderId="51" xfId="1" applyFont="1" applyBorder="1">
      <alignment vertical="center"/>
    </xf>
    <xf numFmtId="0" fontId="14" fillId="0" borderId="4" xfId="1" applyFont="1" applyBorder="1">
      <alignment vertical="center"/>
    </xf>
    <xf numFmtId="0" fontId="14" fillId="0" borderId="52" xfId="1" applyFont="1" applyBorder="1">
      <alignment vertical="center"/>
    </xf>
    <xf numFmtId="0" fontId="4" fillId="0" borderId="46" xfId="1" applyFont="1" applyBorder="1" applyAlignment="1">
      <alignment horizontal="center" wrapText="1"/>
    </xf>
    <xf numFmtId="0" fontId="4" fillId="0" borderId="49" xfId="1" applyFont="1" applyBorder="1" applyAlignment="1">
      <alignment horizontal="center" wrapText="1"/>
    </xf>
    <xf numFmtId="0" fontId="4" fillId="0" borderId="32" xfId="1" applyFont="1" applyBorder="1" applyAlignment="1">
      <alignment horizontal="center" vertical="center"/>
    </xf>
    <xf numFmtId="0" fontId="4" fillId="0" borderId="35" xfId="1" applyFont="1" applyBorder="1" applyAlignment="1">
      <alignment horizontal="center" vertical="center"/>
    </xf>
    <xf numFmtId="0" fontId="4" fillId="0" borderId="34" xfId="1" applyFont="1" applyBorder="1" applyAlignment="1">
      <alignment horizontal="center" vertical="top"/>
    </xf>
    <xf numFmtId="177" fontId="11" fillId="0" borderId="25" xfId="1" applyNumberFormat="1" applyFont="1" applyBorder="1" applyAlignment="1"/>
    <xf numFmtId="177" fontId="11" fillId="0" borderId="16" xfId="1" applyNumberFormat="1" applyFont="1" applyBorder="1" applyAlignment="1">
      <alignment horizontal="right"/>
    </xf>
    <xf numFmtId="177" fontId="11" fillId="0" borderId="26" xfId="1" applyNumberFormat="1" applyFont="1" applyBorder="1" applyAlignment="1"/>
    <xf numFmtId="177" fontId="11" fillId="0" borderId="10" xfId="1" applyNumberFormat="1" applyFont="1" applyBorder="1" applyAlignment="1"/>
    <xf numFmtId="0" fontId="11" fillId="0" borderId="15" xfId="1" applyFont="1" applyBorder="1">
      <alignment vertical="center"/>
    </xf>
    <xf numFmtId="0" fontId="11" fillId="0" borderId="38" xfId="1" applyFont="1" applyBorder="1">
      <alignment vertical="center"/>
    </xf>
    <xf numFmtId="0" fontId="11" fillId="0" borderId="15" xfId="1" applyFont="1" applyBorder="1" applyAlignment="1">
      <alignment vertical="center" shrinkToFit="1"/>
    </xf>
    <xf numFmtId="0" fontId="15" fillId="0" borderId="57" xfId="1" applyFont="1" applyBorder="1" applyAlignment="1">
      <alignment vertical="center" wrapText="1" shrinkToFit="1"/>
    </xf>
    <xf numFmtId="177" fontId="11" fillId="0" borderId="26" xfId="1" applyNumberFormat="1" applyFont="1" applyBorder="1" applyAlignment="1">
      <alignment horizontal="right"/>
    </xf>
    <xf numFmtId="0" fontId="4" fillId="0" borderId="52" xfId="1" applyFont="1" applyBorder="1" applyAlignment="1" applyProtection="1">
      <alignment vertical="top" wrapText="1"/>
      <protection locked="0"/>
    </xf>
    <xf numFmtId="0" fontId="4" fillId="0" borderId="0" xfId="1" applyFont="1" applyAlignment="1" applyProtection="1">
      <alignment vertical="top" wrapText="1"/>
      <protection locked="0"/>
    </xf>
    <xf numFmtId="177" fontId="11" fillId="0" borderId="67" xfId="1" applyNumberFormat="1" applyFont="1" applyBorder="1" applyAlignment="1"/>
    <xf numFmtId="177" fontId="11" fillId="0" borderId="10" xfId="1" applyNumberFormat="1" applyFont="1" applyBorder="1" applyAlignment="1">
      <alignment horizontal="right"/>
    </xf>
    <xf numFmtId="177" fontId="11" fillId="0" borderId="67" xfId="1" applyNumberFormat="1" applyFont="1" applyBorder="1" applyAlignment="1">
      <alignment horizontal="right"/>
    </xf>
    <xf numFmtId="38" fontId="11" fillId="0" borderId="9" xfId="1" applyNumberFormat="1" applyFont="1" applyBorder="1" applyAlignment="1"/>
    <xf numFmtId="177" fontId="11" fillId="0" borderId="24" xfId="1" applyNumberFormat="1" applyFont="1" applyBorder="1" applyAlignment="1"/>
    <xf numFmtId="177" fontId="11" fillId="0" borderId="13" xfId="1" applyNumberFormat="1" applyFont="1" applyBorder="1" applyAlignment="1"/>
    <xf numFmtId="0" fontId="11" fillId="0" borderId="31" xfId="1" applyFont="1" applyBorder="1" applyAlignment="1">
      <alignment horizontal="left" vertical="center"/>
    </xf>
    <xf numFmtId="0" fontId="11" fillId="0" borderId="57" xfId="1" applyFont="1" applyBorder="1" applyAlignment="1">
      <alignment horizontal="left" vertical="center"/>
    </xf>
    <xf numFmtId="0" fontId="11" fillId="0" borderId="58" xfId="1" applyFont="1" applyBorder="1" applyAlignment="1">
      <alignment horizontal="left" vertical="center"/>
    </xf>
    <xf numFmtId="0" fontId="11" fillId="0" borderId="18" xfId="1" applyFont="1" applyBorder="1" applyAlignment="1">
      <alignment horizontal="center" vertical="center"/>
    </xf>
    <xf numFmtId="0" fontId="11" fillId="0" borderId="38" xfId="1" applyFont="1" applyBorder="1" applyAlignment="1">
      <alignment horizontal="center" vertical="center"/>
    </xf>
    <xf numFmtId="0" fontId="11" fillId="0" borderId="15" xfId="1" applyFont="1" applyBorder="1" applyAlignment="1">
      <alignment horizontal="center" vertical="center"/>
    </xf>
    <xf numFmtId="0" fontId="11" fillId="0" borderId="4" xfId="1" applyFont="1" applyBorder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11" fillId="0" borderId="1" xfId="1" applyFont="1" applyBorder="1" applyAlignment="1">
      <alignment horizontal="center" vertical="center"/>
    </xf>
    <xf numFmtId="0" fontId="11" fillId="0" borderId="51" xfId="1" applyFont="1" applyBorder="1" applyAlignment="1">
      <alignment horizontal="center" vertical="center"/>
    </xf>
    <xf numFmtId="0" fontId="9" fillId="0" borderId="0" xfId="1" applyFont="1" applyAlignment="1">
      <alignment horizontal="center"/>
    </xf>
    <xf numFmtId="0" fontId="10" fillId="0" borderId="0" xfId="1" applyFont="1" applyAlignment="1">
      <alignment horizontal="center"/>
    </xf>
    <xf numFmtId="0" fontId="11" fillId="0" borderId="53" xfId="1" applyFont="1" applyBorder="1" applyAlignment="1">
      <alignment horizontal="center"/>
    </xf>
    <xf numFmtId="0" fontId="11" fillId="0" borderId="54" xfId="1" applyFont="1" applyBorder="1" applyAlignment="1">
      <alignment horizontal="center"/>
    </xf>
    <xf numFmtId="0" fontId="11" fillId="0" borderId="6" xfId="1" applyFont="1" applyBorder="1" applyAlignment="1">
      <alignment horizontal="center" vertical="center"/>
    </xf>
    <xf numFmtId="0" fontId="11" fillId="0" borderId="7" xfId="1" applyFont="1" applyBorder="1" applyAlignment="1">
      <alignment horizontal="center" vertical="center"/>
    </xf>
    <xf numFmtId="0" fontId="11" fillId="0" borderId="8" xfId="1" applyFont="1" applyBorder="1" applyAlignment="1">
      <alignment horizontal="center" vertical="center"/>
    </xf>
    <xf numFmtId="0" fontId="11" fillId="0" borderId="11" xfId="1" applyFont="1" applyBorder="1" applyAlignment="1">
      <alignment horizontal="center" vertical="center"/>
    </xf>
    <xf numFmtId="0" fontId="11" fillId="0" borderId="12" xfId="1" applyFont="1" applyBorder="1" applyAlignment="1">
      <alignment horizontal="center" vertical="center"/>
    </xf>
    <xf numFmtId="0" fontId="11" fillId="0" borderId="13" xfId="1" applyFont="1" applyBorder="1" applyAlignment="1">
      <alignment horizontal="center" vertical="center"/>
    </xf>
    <xf numFmtId="0" fontId="11" fillId="0" borderId="23" xfId="1" applyFont="1" applyBorder="1" applyAlignment="1">
      <alignment horizontal="center" vertical="center"/>
    </xf>
    <xf numFmtId="0" fontId="11" fillId="0" borderId="29" xfId="1" applyFont="1" applyBorder="1" applyAlignment="1">
      <alignment horizontal="center" vertical="center"/>
    </xf>
    <xf numFmtId="0" fontId="11" fillId="0" borderId="24" xfId="1" applyFont="1" applyBorder="1" applyAlignment="1">
      <alignment horizontal="center" vertical="center"/>
    </xf>
    <xf numFmtId="0" fontId="11" fillId="0" borderId="30" xfId="1" applyFont="1" applyBorder="1" applyAlignment="1">
      <alignment horizontal="center" vertical="center"/>
    </xf>
    <xf numFmtId="0" fontId="11" fillId="0" borderId="55" xfId="1" applyFont="1" applyBorder="1">
      <alignment vertical="center"/>
    </xf>
    <xf numFmtId="0" fontId="11" fillId="0" borderId="57" xfId="1" applyFont="1" applyBorder="1">
      <alignment vertical="center"/>
    </xf>
    <xf numFmtId="0" fontId="11" fillId="0" borderId="58" xfId="1" applyFont="1" applyBorder="1">
      <alignment vertical="center"/>
    </xf>
    <xf numFmtId="0" fontId="1" fillId="0" borderId="38" xfId="1" applyBorder="1">
      <alignment vertical="center"/>
    </xf>
    <xf numFmtId="0" fontId="1" fillId="0" borderId="33" xfId="1" applyBorder="1">
      <alignment vertical="center"/>
    </xf>
    <xf numFmtId="0" fontId="11" fillId="0" borderId="0" xfId="1" applyFont="1">
      <alignment vertical="center"/>
    </xf>
    <xf numFmtId="0" fontId="11" fillId="0" borderId="54" xfId="1" applyFont="1" applyBorder="1">
      <alignment vertical="center"/>
    </xf>
    <xf numFmtId="0" fontId="11" fillId="0" borderId="30" xfId="1" applyFont="1" applyBorder="1">
      <alignment vertical="center"/>
    </xf>
    <xf numFmtId="0" fontId="11" fillId="0" borderId="59" xfId="1" applyFont="1" applyBorder="1">
      <alignment vertical="center"/>
    </xf>
    <xf numFmtId="0" fontId="11" fillId="0" borderId="60" xfId="1" applyFont="1" applyBorder="1">
      <alignment vertical="center"/>
    </xf>
    <xf numFmtId="0" fontId="11" fillId="0" borderId="61" xfId="1" applyFont="1" applyBorder="1" applyAlignment="1">
      <alignment horizontal="center" vertical="center"/>
    </xf>
    <xf numFmtId="0" fontId="11" fillId="0" borderId="3" xfId="1" applyFont="1" applyBorder="1" applyAlignment="1">
      <alignment horizontal="left" vertical="center"/>
    </xf>
    <xf numFmtId="0" fontId="11" fillId="0" borderId="52" xfId="1" applyFont="1" applyBorder="1" applyAlignment="1">
      <alignment horizontal="left" vertical="center"/>
    </xf>
    <xf numFmtId="0" fontId="11" fillId="0" borderId="53" xfId="1" applyFont="1" applyBorder="1" applyAlignment="1">
      <alignment horizontal="left" vertical="center"/>
    </xf>
    <xf numFmtId="0" fontId="1" fillId="0" borderId="37" xfId="1" applyBorder="1">
      <alignment vertical="center"/>
    </xf>
    <xf numFmtId="0" fontId="1" fillId="0" borderId="32" xfId="1" applyBorder="1">
      <alignment vertical="center"/>
    </xf>
    <xf numFmtId="0" fontId="11" fillId="0" borderId="28" xfId="1" applyFont="1" applyBorder="1">
      <alignment vertical="center"/>
    </xf>
    <xf numFmtId="0" fontId="11" fillId="0" borderId="56" xfId="1" applyFont="1" applyBorder="1">
      <alignment vertical="center"/>
    </xf>
    <xf numFmtId="0" fontId="11" fillId="0" borderId="31" xfId="1" applyFont="1" applyBorder="1">
      <alignment vertical="center"/>
    </xf>
    <xf numFmtId="0" fontId="11" fillId="0" borderId="57" xfId="1" applyFont="1" applyBorder="1" applyAlignment="1">
      <alignment vertical="center" wrapText="1"/>
    </xf>
    <xf numFmtId="0" fontId="11" fillId="0" borderId="57" xfId="1" applyFont="1" applyBorder="1" applyAlignment="1">
      <alignment vertical="center" wrapText="1" shrinkToFit="1"/>
    </xf>
    <xf numFmtId="0" fontId="11" fillId="0" borderId="57" xfId="1" applyFont="1" applyBorder="1" applyAlignment="1">
      <alignment vertical="center" shrinkToFit="1"/>
    </xf>
    <xf numFmtId="0" fontId="11" fillId="0" borderId="58" xfId="1" applyFont="1" applyBorder="1" applyAlignment="1">
      <alignment vertical="center" shrinkToFit="1"/>
    </xf>
    <xf numFmtId="0" fontId="11" fillId="0" borderId="28" xfId="1" applyFont="1" applyBorder="1" applyAlignment="1">
      <alignment vertical="center" shrinkToFit="1"/>
    </xf>
    <xf numFmtId="0" fontId="11" fillId="0" borderId="55" xfId="1" applyFont="1" applyBorder="1" applyAlignment="1">
      <alignment vertical="center" shrinkToFit="1"/>
    </xf>
    <xf numFmtId="0" fontId="11" fillId="0" borderId="56" xfId="1" applyFont="1" applyBorder="1" applyAlignment="1">
      <alignment vertical="center" shrinkToFit="1"/>
    </xf>
    <xf numFmtId="0" fontId="11" fillId="0" borderId="1" xfId="1" applyFont="1" applyBorder="1">
      <alignment vertical="center"/>
    </xf>
    <xf numFmtId="0" fontId="11" fillId="0" borderId="51" xfId="1" applyFont="1" applyBorder="1">
      <alignment vertical="center"/>
    </xf>
    <xf numFmtId="0" fontId="11" fillId="0" borderId="64" xfId="1" applyFont="1" applyBorder="1">
      <alignment vertical="center"/>
    </xf>
    <xf numFmtId="0" fontId="11" fillId="0" borderId="3" xfId="1" applyFont="1" applyBorder="1">
      <alignment vertical="center"/>
    </xf>
    <xf numFmtId="0" fontId="11" fillId="0" borderId="62" xfId="1" applyFont="1" applyBorder="1">
      <alignment vertical="center"/>
    </xf>
    <xf numFmtId="0" fontId="11" fillId="0" borderId="63" xfId="1" applyFont="1" applyBorder="1">
      <alignment vertical="center"/>
    </xf>
    <xf numFmtId="0" fontId="11" fillId="0" borderId="31" xfId="1" applyFont="1" applyBorder="1" applyAlignment="1">
      <alignment vertical="center" wrapText="1"/>
    </xf>
    <xf numFmtId="0" fontId="11" fillId="0" borderId="3" xfId="1" applyFont="1" applyBorder="1" applyAlignment="1">
      <alignment vertical="center" wrapText="1"/>
    </xf>
    <xf numFmtId="0" fontId="11" fillId="0" borderId="62" xfId="1" applyFont="1" applyBorder="1" applyAlignment="1">
      <alignment vertical="center" wrapText="1"/>
    </xf>
    <xf numFmtId="0" fontId="11" fillId="0" borderId="63" xfId="1" applyFont="1" applyBorder="1" applyAlignment="1">
      <alignment vertical="center" wrapText="1"/>
    </xf>
    <xf numFmtId="0" fontId="11" fillId="0" borderId="58" xfId="1" applyFont="1" applyBorder="1" applyAlignment="1">
      <alignment vertical="center" wrapText="1"/>
    </xf>
    <xf numFmtId="0" fontId="11" fillId="0" borderId="51" xfId="1" applyFont="1" applyBorder="1" applyAlignment="1">
      <alignment vertical="center" wrapText="1"/>
    </xf>
    <xf numFmtId="0" fontId="11" fillId="0" borderId="64" xfId="1" applyFont="1" applyBorder="1" applyAlignment="1">
      <alignment vertical="center" wrapText="1"/>
    </xf>
    <xf numFmtId="0" fontId="11" fillId="0" borderId="20" xfId="1" applyFont="1" applyBorder="1">
      <alignment vertical="center"/>
    </xf>
    <xf numFmtId="0" fontId="11" fillId="0" borderId="22" xfId="1" applyFont="1" applyBorder="1">
      <alignment vertical="center"/>
    </xf>
    <xf numFmtId="0" fontId="4" fillId="0" borderId="52" xfId="1" applyFont="1" applyBorder="1" applyAlignment="1" applyProtection="1">
      <alignment horizontal="left" vertical="top"/>
      <protection locked="0"/>
    </xf>
    <xf numFmtId="0" fontId="4" fillId="0" borderId="0" xfId="1" applyFont="1" applyAlignment="1" applyProtection="1">
      <alignment horizontal="left" vertical="top"/>
      <protection locked="0"/>
    </xf>
    <xf numFmtId="0" fontId="11" fillId="0" borderId="4" xfId="1" applyFont="1" applyBorder="1">
      <alignment vertical="center"/>
    </xf>
    <xf numFmtId="0" fontId="11" fillId="0" borderId="21" xfId="1" applyFont="1" applyBorder="1">
      <alignment vertical="center"/>
    </xf>
    <xf numFmtId="0" fontId="11" fillId="0" borderId="2" xfId="1" applyFont="1" applyBorder="1">
      <alignment vertical="center"/>
    </xf>
    <xf numFmtId="0" fontId="11" fillId="0" borderId="65" xfId="1" applyFont="1" applyBorder="1">
      <alignment vertical="center"/>
    </xf>
    <xf numFmtId="0" fontId="11" fillId="0" borderId="66" xfId="1" applyFont="1" applyBorder="1">
      <alignment vertical="center"/>
    </xf>
    <xf numFmtId="0" fontId="13" fillId="0" borderId="0" xfId="1" applyFont="1" applyAlignment="1">
      <alignment horizontal="center" wrapText="1"/>
    </xf>
    <xf numFmtId="0" fontId="4" fillId="0" borderId="47" xfId="1" applyFont="1" applyBorder="1" applyAlignment="1">
      <alignment horizontal="center" vertical="top" wrapText="1"/>
    </xf>
    <xf numFmtId="0" fontId="4" fillId="0" borderId="33" xfId="1" applyFont="1" applyBorder="1" applyAlignment="1">
      <alignment horizontal="center" vertical="top" wrapText="1"/>
    </xf>
    <xf numFmtId="0" fontId="4" fillId="0" borderId="48" xfId="1" applyFont="1" applyBorder="1" applyAlignment="1">
      <alignment horizontal="center" vertical="top" wrapText="1"/>
    </xf>
    <xf numFmtId="0" fontId="4" fillId="0" borderId="34" xfId="1" applyFont="1" applyBorder="1" applyAlignment="1">
      <alignment horizontal="center" vertical="top" wrapText="1"/>
    </xf>
    <xf numFmtId="0" fontId="14" fillId="0" borderId="37" xfId="1" applyFont="1" applyBorder="1">
      <alignment vertical="center"/>
    </xf>
    <xf numFmtId="0" fontId="14" fillId="0" borderId="32" xfId="1" applyFont="1" applyBorder="1">
      <alignment vertical="center"/>
    </xf>
    <xf numFmtId="0" fontId="14" fillId="0" borderId="38" xfId="1" applyFont="1" applyBorder="1">
      <alignment vertical="center"/>
    </xf>
    <xf numFmtId="0" fontId="14" fillId="0" borderId="15" xfId="1" applyFont="1" applyBorder="1">
      <alignment vertical="center"/>
    </xf>
    <xf numFmtId="0" fontId="11" fillId="0" borderId="28" xfId="1" applyFont="1" applyBorder="1" applyAlignment="1">
      <alignment vertical="center" wrapText="1" shrinkToFit="1"/>
    </xf>
    <xf numFmtId="0" fontId="11" fillId="0" borderId="38" xfId="1" applyFont="1" applyBorder="1" applyAlignment="1">
      <alignment vertical="center" shrinkToFit="1"/>
    </xf>
    <xf numFmtId="0" fontId="11" fillId="0" borderId="15" xfId="1" applyFont="1" applyBorder="1" applyAlignment="1">
      <alignment vertical="center" shrinkToFit="1"/>
    </xf>
    <xf numFmtId="0" fontId="11" fillId="0" borderId="38" xfId="1" applyFont="1" applyBorder="1">
      <alignment vertical="center"/>
    </xf>
    <xf numFmtId="0" fontId="11" fillId="0" borderId="15" xfId="1" applyFont="1" applyBorder="1">
      <alignment vertical="center"/>
    </xf>
    <xf numFmtId="0" fontId="14" fillId="0" borderId="33" xfId="1" applyFont="1" applyBorder="1">
      <alignment vertical="center"/>
    </xf>
    <xf numFmtId="0" fontId="4" fillId="0" borderId="52" xfId="1" applyFont="1" applyBorder="1" applyAlignment="1" applyProtection="1">
      <alignment horizontal="left" vertical="top" wrapText="1"/>
      <protection locked="0"/>
    </xf>
    <xf numFmtId="0" fontId="4" fillId="0" borderId="0" xfId="1" applyFont="1" applyAlignment="1" applyProtection="1">
      <alignment horizontal="left" vertical="top" wrapText="1"/>
      <protection locked="0"/>
    </xf>
    <xf numFmtId="0" fontId="4" fillId="0" borderId="52" xfId="1" applyFont="1" applyBorder="1" applyAlignment="1" applyProtection="1">
      <alignment horizontal="center" vertical="top" wrapText="1"/>
      <protection locked="0"/>
    </xf>
  </cellXfs>
  <cellStyles count="4">
    <cellStyle name="パーセント 2" xfId="2" xr:uid="{00000000-0005-0000-0000-000000000000}"/>
    <cellStyle name="標準" xfId="0" builtinId="0"/>
    <cellStyle name="標準 3" xfId="3" xr:uid="{00000000-0005-0000-0000-000002000000}"/>
    <cellStyle name="標準 4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27213</xdr:colOff>
      <xdr:row>4</xdr:row>
      <xdr:rowOff>0</xdr:rowOff>
    </xdr:from>
    <xdr:to>
      <xdr:col>6</xdr:col>
      <xdr:colOff>9524</xdr:colOff>
      <xdr:row>8</xdr:row>
      <xdr:rowOff>9525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 flipH="1" flipV="1">
          <a:off x="217713" y="714375"/>
          <a:ext cx="1792061" cy="6953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27213</xdr:colOff>
      <xdr:row>4</xdr:row>
      <xdr:rowOff>0</xdr:rowOff>
    </xdr:from>
    <xdr:to>
      <xdr:col>5</xdr:col>
      <xdr:colOff>9524</xdr:colOff>
      <xdr:row>8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ShapeType="1"/>
        </xdr:cNvSpPr>
      </xdr:nvSpPr>
      <xdr:spPr bwMode="auto">
        <a:xfrm flipH="1" flipV="1">
          <a:off x="27213" y="1247775"/>
          <a:ext cx="1792061" cy="8667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V39"/>
  <sheetViews>
    <sheetView tabSelected="1" zoomScale="110" zoomScaleNormal="110" zoomScaleSheetLayoutView="85" workbookViewId="0"/>
  </sheetViews>
  <sheetFormatPr defaultColWidth="9" defaultRowHeight="18.75" x14ac:dyDescent="0.15"/>
  <cols>
    <col min="1" max="1" width="2.5" style="1" customWidth="1"/>
    <col min="2" max="5" width="1.625" style="1" customWidth="1"/>
    <col min="6" max="6" width="21.25" style="1" customWidth="1"/>
    <col min="7" max="21" width="9.875" style="1" customWidth="1"/>
    <col min="22" max="16384" width="9" style="1"/>
  </cols>
  <sheetData>
    <row r="2" spans="2:22" x14ac:dyDescent="0.2">
      <c r="F2" s="106" t="s">
        <v>70</v>
      </c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7"/>
    </row>
    <row r="3" spans="2:22" x14ac:dyDescent="0.2">
      <c r="F3" s="63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5" t="s">
        <v>15</v>
      </c>
    </row>
    <row r="4" spans="2:22" x14ac:dyDescent="0.15">
      <c r="B4" s="12"/>
      <c r="C4" s="12"/>
      <c r="D4" s="12"/>
      <c r="E4" s="12"/>
      <c r="F4" s="13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5" t="s">
        <v>16</v>
      </c>
    </row>
    <row r="5" spans="2:22" ht="15" customHeight="1" x14ac:dyDescent="0.15">
      <c r="B5" s="16"/>
      <c r="E5" s="17"/>
      <c r="F5" s="108" t="s">
        <v>9</v>
      </c>
      <c r="G5" s="110" t="s">
        <v>12</v>
      </c>
      <c r="H5" s="111"/>
      <c r="I5" s="111"/>
      <c r="J5" s="111"/>
      <c r="K5" s="112"/>
      <c r="L5" s="116" t="s">
        <v>13</v>
      </c>
      <c r="M5" s="111"/>
      <c r="N5" s="111"/>
      <c r="O5" s="111"/>
      <c r="P5" s="117"/>
      <c r="Q5" s="110" t="s">
        <v>14</v>
      </c>
      <c r="R5" s="111"/>
      <c r="S5" s="111"/>
      <c r="T5" s="111"/>
      <c r="U5" s="112"/>
    </row>
    <row r="6" spans="2:22" ht="9.75" customHeight="1" x14ac:dyDescent="0.15">
      <c r="B6" s="18"/>
      <c r="F6" s="109"/>
      <c r="G6" s="113"/>
      <c r="H6" s="114"/>
      <c r="I6" s="114"/>
      <c r="J6" s="114"/>
      <c r="K6" s="115"/>
      <c r="L6" s="118"/>
      <c r="M6" s="114"/>
      <c r="N6" s="114"/>
      <c r="O6" s="114"/>
      <c r="P6" s="119"/>
      <c r="Q6" s="113"/>
      <c r="R6" s="114"/>
      <c r="S6" s="114"/>
      <c r="T6" s="114"/>
      <c r="U6" s="115"/>
      <c r="V6" s="18"/>
    </row>
    <row r="7" spans="2:22" ht="16.5" customHeight="1" x14ac:dyDescent="0.15">
      <c r="B7" s="102" t="s">
        <v>10</v>
      </c>
      <c r="C7" s="103"/>
      <c r="D7" s="103"/>
      <c r="E7" s="103"/>
      <c r="G7" s="19" t="s">
        <v>71</v>
      </c>
      <c r="H7" s="6" t="s">
        <v>64</v>
      </c>
      <c r="I7" s="6" t="s">
        <v>72</v>
      </c>
      <c r="J7" s="7" t="s">
        <v>0</v>
      </c>
      <c r="K7" s="8" t="s">
        <v>0</v>
      </c>
      <c r="L7" s="19" t="s">
        <v>71</v>
      </c>
      <c r="M7" s="6" t="s">
        <v>64</v>
      </c>
      <c r="N7" s="6" t="s">
        <v>72</v>
      </c>
      <c r="O7" s="7" t="s">
        <v>0</v>
      </c>
      <c r="P7" s="10" t="s">
        <v>0</v>
      </c>
      <c r="Q7" s="19" t="s">
        <v>71</v>
      </c>
      <c r="R7" s="6" t="s">
        <v>64</v>
      </c>
      <c r="S7" s="6" t="s">
        <v>72</v>
      </c>
      <c r="T7" s="7" t="s">
        <v>0</v>
      </c>
      <c r="U7" s="8" t="s">
        <v>0</v>
      </c>
      <c r="V7" s="18"/>
    </row>
    <row r="8" spans="2:22" ht="13.9" customHeight="1" x14ac:dyDescent="0.15">
      <c r="B8" s="104"/>
      <c r="C8" s="105"/>
      <c r="D8" s="105"/>
      <c r="E8" s="105"/>
      <c r="F8" s="20"/>
      <c r="G8" s="21" t="s">
        <v>0</v>
      </c>
      <c r="H8" s="22" t="s">
        <v>1</v>
      </c>
      <c r="I8" s="22" t="s">
        <v>2</v>
      </c>
      <c r="J8" s="4" t="s">
        <v>3</v>
      </c>
      <c r="K8" s="5" t="s">
        <v>2</v>
      </c>
      <c r="L8" s="23" t="s">
        <v>0</v>
      </c>
      <c r="M8" s="22" t="s">
        <v>1</v>
      </c>
      <c r="N8" s="22" t="s">
        <v>2</v>
      </c>
      <c r="O8" s="4" t="s">
        <v>3</v>
      </c>
      <c r="P8" s="9" t="s">
        <v>2</v>
      </c>
      <c r="Q8" s="2" t="s">
        <v>0</v>
      </c>
      <c r="R8" s="3" t="s">
        <v>1</v>
      </c>
      <c r="S8" s="3" t="s">
        <v>2</v>
      </c>
      <c r="T8" s="4" t="s">
        <v>3</v>
      </c>
      <c r="U8" s="5" t="s">
        <v>2</v>
      </c>
      <c r="V8" s="18"/>
    </row>
    <row r="9" spans="2:22" ht="21.75" customHeight="1" x14ac:dyDescent="0.15">
      <c r="B9" s="130" t="s">
        <v>11</v>
      </c>
      <c r="C9" s="130"/>
      <c r="D9" s="130"/>
      <c r="E9" s="130"/>
      <c r="F9" s="130"/>
      <c r="G9" s="24" t="s">
        <v>73</v>
      </c>
      <c r="H9" s="25" t="s">
        <v>65</v>
      </c>
      <c r="I9" s="25" t="s">
        <v>73</v>
      </c>
      <c r="J9" s="26" t="s">
        <v>4</v>
      </c>
      <c r="K9" s="27" t="s">
        <v>4</v>
      </c>
      <c r="L9" s="28" t="s">
        <v>74</v>
      </c>
      <c r="M9" s="25" t="s">
        <v>66</v>
      </c>
      <c r="N9" s="25" t="s">
        <v>75</v>
      </c>
      <c r="O9" s="26" t="s">
        <v>4</v>
      </c>
      <c r="P9" s="29" t="s">
        <v>4</v>
      </c>
      <c r="Q9" s="30" t="s">
        <v>76</v>
      </c>
      <c r="R9" s="25" t="s">
        <v>37</v>
      </c>
      <c r="S9" s="28" t="s">
        <v>37</v>
      </c>
      <c r="T9" s="26" t="s">
        <v>4</v>
      </c>
      <c r="U9" s="27" t="s">
        <v>4</v>
      </c>
      <c r="V9" s="18"/>
    </row>
    <row r="10" spans="2:22" ht="20.25" customHeight="1" x14ac:dyDescent="0.15">
      <c r="B10" s="131" t="s">
        <v>36</v>
      </c>
      <c r="C10" s="132"/>
      <c r="D10" s="132"/>
      <c r="E10" s="132"/>
      <c r="F10" s="133"/>
      <c r="G10" s="31">
        <v>1986082</v>
      </c>
      <c r="H10" s="32">
        <v>1975042</v>
      </c>
      <c r="I10" s="33">
        <v>3860389</v>
      </c>
      <c r="J10" s="34">
        <v>1.0055897545469918</v>
      </c>
      <c r="K10" s="35">
        <v>0.51447716797452281</v>
      </c>
      <c r="L10" s="36">
        <v>1962177</v>
      </c>
      <c r="M10" s="32">
        <v>1954689</v>
      </c>
      <c r="N10" s="37">
        <v>3821990</v>
      </c>
      <c r="O10" s="34">
        <v>1.0038307884272126</v>
      </c>
      <c r="P10" s="38">
        <v>0.51339145314351953</v>
      </c>
      <c r="Q10" s="31">
        <v>23905</v>
      </c>
      <c r="R10" s="32">
        <v>20353</v>
      </c>
      <c r="S10" s="37">
        <v>38398</v>
      </c>
      <c r="T10" s="34">
        <v>1.1745197268215988</v>
      </c>
      <c r="U10" s="35">
        <v>0.62255846658680136</v>
      </c>
      <c r="V10" s="18"/>
    </row>
    <row r="11" spans="2:22" ht="20.25" customHeight="1" x14ac:dyDescent="0.15">
      <c r="B11" s="134"/>
      <c r="C11" s="136" t="s">
        <v>38</v>
      </c>
      <c r="D11" s="120"/>
      <c r="E11" s="120"/>
      <c r="F11" s="137"/>
      <c r="G11" s="39">
        <v>1103030</v>
      </c>
      <c r="H11" s="40">
        <v>1206846</v>
      </c>
      <c r="I11" s="41">
        <v>2356510</v>
      </c>
      <c r="J11" s="34">
        <v>0.91397742545444904</v>
      </c>
      <c r="K11" s="35">
        <v>0.46807779300745594</v>
      </c>
      <c r="L11" s="42">
        <v>1085210</v>
      </c>
      <c r="M11" s="40">
        <v>1191094</v>
      </c>
      <c r="N11" s="40">
        <v>2324491</v>
      </c>
      <c r="O11" s="34">
        <v>0.91110357368939821</v>
      </c>
      <c r="P11" s="38">
        <v>0.46685919627135575</v>
      </c>
      <c r="Q11" s="39">
        <v>17820</v>
      </c>
      <c r="R11" s="40">
        <v>15752</v>
      </c>
      <c r="S11" s="40">
        <v>32019</v>
      </c>
      <c r="T11" s="34">
        <v>1.1312849162011174</v>
      </c>
      <c r="U11" s="35">
        <v>0.55654455167244443</v>
      </c>
      <c r="V11" s="18"/>
    </row>
    <row r="12" spans="2:22" x14ac:dyDescent="0.15">
      <c r="B12" s="134"/>
      <c r="C12" s="123"/>
      <c r="D12" s="138" t="s">
        <v>39</v>
      </c>
      <c r="E12" s="121"/>
      <c r="F12" s="122"/>
      <c r="G12" s="39">
        <v>248321</v>
      </c>
      <c r="H12" s="40">
        <v>297468</v>
      </c>
      <c r="I12" s="41">
        <v>579346</v>
      </c>
      <c r="J12" s="34">
        <v>0.83478222867669805</v>
      </c>
      <c r="K12" s="35">
        <v>0.42862296451516019</v>
      </c>
      <c r="L12" s="42">
        <v>247235</v>
      </c>
      <c r="M12" s="40">
        <v>296529</v>
      </c>
      <c r="N12" s="40">
        <v>577364</v>
      </c>
      <c r="O12" s="34">
        <v>0.83376330814186805</v>
      </c>
      <c r="P12" s="38">
        <v>0.42821339744078257</v>
      </c>
      <c r="Q12" s="39">
        <v>1086</v>
      </c>
      <c r="R12" s="40">
        <v>939</v>
      </c>
      <c r="S12" s="40">
        <v>1982</v>
      </c>
      <c r="T12" s="34">
        <v>1.1565495207667731</v>
      </c>
      <c r="U12" s="35">
        <v>0.54793138244197781</v>
      </c>
      <c r="V12" s="18"/>
    </row>
    <row r="13" spans="2:22" ht="33" customHeight="1" x14ac:dyDescent="0.15">
      <c r="B13" s="134"/>
      <c r="C13" s="123"/>
      <c r="D13" s="139" t="s">
        <v>57</v>
      </c>
      <c r="E13" s="121"/>
      <c r="F13" s="122"/>
      <c r="G13" s="39">
        <v>42937</v>
      </c>
      <c r="H13" s="40">
        <v>94866</v>
      </c>
      <c r="I13" s="41">
        <v>181853</v>
      </c>
      <c r="J13" s="34">
        <v>0.4526068349039698</v>
      </c>
      <c r="K13" s="35">
        <v>0.23610828526337208</v>
      </c>
      <c r="L13" s="42">
        <v>42937</v>
      </c>
      <c r="M13" s="40">
        <v>94779</v>
      </c>
      <c r="N13" s="40">
        <v>181666</v>
      </c>
      <c r="O13" s="34">
        <v>0.45302229396807309</v>
      </c>
      <c r="P13" s="38">
        <v>0.23635132605991216</v>
      </c>
      <c r="Q13" s="39">
        <v>0</v>
      </c>
      <c r="R13" s="40">
        <v>87</v>
      </c>
      <c r="S13" s="40">
        <v>186</v>
      </c>
      <c r="T13" s="34" t="s">
        <v>5</v>
      </c>
      <c r="U13" s="35" t="s">
        <v>5</v>
      </c>
      <c r="V13" s="18"/>
    </row>
    <row r="14" spans="2:22" ht="29.25" customHeight="1" x14ac:dyDescent="0.15">
      <c r="B14" s="134"/>
      <c r="C14" s="123"/>
      <c r="D14" s="140" t="s">
        <v>58</v>
      </c>
      <c r="E14" s="141"/>
      <c r="F14" s="142"/>
      <c r="G14" s="39">
        <v>84000</v>
      </c>
      <c r="H14" s="40">
        <v>141757</v>
      </c>
      <c r="I14" s="41">
        <v>255118</v>
      </c>
      <c r="J14" s="34">
        <v>0.59256333020591578</v>
      </c>
      <c r="K14" s="35">
        <v>0.32925940153184019</v>
      </c>
      <c r="L14" s="42">
        <v>84000</v>
      </c>
      <c r="M14" s="40">
        <v>141757</v>
      </c>
      <c r="N14" s="40">
        <v>255118</v>
      </c>
      <c r="O14" s="34">
        <v>0.59256333020591578</v>
      </c>
      <c r="P14" s="38">
        <v>0.32925940153184019</v>
      </c>
      <c r="Q14" s="39">
        <v>0</v>
      </c>
      <c r="R14" s="40">
        <v>0</v>
      </c>
      <c r="S14" s="40">
        <v>0</v>
      </c>
      <c r="T14" s="34" t="s">
        <v>5</v>
      </c>
      <c r="U14" s="35" t="s">
        <v>5</v>
      </c>
      <c r="V14" s="18"/>
    </row>
    <row r="15" spans="2:22" x14ac:dyDescent="0.15">
      <c r="B15" s="134"/>
      <c r="C15" s="123"/>
      <c r="D15" s="143" t="s">
        <v>40</v>
      </c>
      <c r="E15" s="144"/>
      <c r="F15" s="145"/>
      <c r="G15" s="39">
        <v>727590</v>
      </c>
      <c r="H15" s="40">
        <v>672577</v>
      </c>
      <c r="I15" s="41">
        <v>1340191</v>
      </c>
      <c r="J15" s="34">
        <v>1.0817943521708295</v>
      </c>
      <c r="K15" s="35">
        <v>0.54290022840028029</v>
      </c>
      <c r="L15" s="42">
        <v>710857</v>
      </c>
      <c r="M15" s="40">
        <v>657854</v>
      </c>
      <c r="N15" s="40">
        <v>1310340</v>
      </c>
      <c r="O15" s="34">
        <v>1.0805695488664657</v>
      </c>
      <c r="P15" s="38">
        <v>0.54249813025626936</v>
      </c>
      <c r="Q15" s="39">
        <v>16733</v>
      </c>
      <c r="R15" s="40">
        <v>14723</v>
      </c>
      <c r="S15" s="40">
        <v>29850</v>
      </c>
      <c r="T15" s="34">
        <v>1.136521089451878</v>
      </c>
      <c r="U15" s="35">
        <v>0.56056951423785595</v>
      </c>
      <c r="V15" s="18"/>
    </row>
    <row r="16" spans="2:22" x14ac:dyDescent="0.15">
      <c r="B16" s="134"/>
      <c r="C16" s="136" t="s">
        <v>41</v>
      </c>
      <c r="D16" s="120"/>
      <c r="E16" s="120"/>
      <c r="F16" s="137"/>
      <c r="G16" s="39">
        <v>454011</v>
      </c>
      <c r="H16" s="40">
        <v>450702</v>
      </c>
      <c r="I16" s="41">
        <v>867882</v>
      </c>
      <c r="J16" s="34">
        <v>1.0073418800005325</v>
      </c>
      <c r="K16" s="35">
        <v>0.52312526357269762</v>
      </c>
      <c r="L16" s="42">
        <v>449554</v>
      </c>
      <c r="M16" s="40">
        <v>447236</v>
      </c>
      <c r="N16" s="40">
        <v>862934</v>
      </c>
      <c r="O16" s="34">
        <v>1.0051829459166972</v>
      </c>
      <c r="P16" s="38">
        <v>0.52095988800997528</v>
      </c>
      <c r="Q16" s="39">
        <v>4457</v>
      </c>
      <c r="R16" s="40">
        <v>3466</v>
      </c>
      <c r="S16" s="40">
        <v>4948</v>
      </c>
      <c r="T16" s="34">
        <v>1.2859203693017889</v>
      </c>
      <c r="U16" s="35">
        <v>0.900767987065481</v>
      </c>
      <c r="V16" s="18"/>
    </row>
    <row r="17" spans="2:22" x14ac:dyDescent="0.15">
      <c r="B17" s="134"/>
      <c r="C17" s="99"/>
      <c r="D17" s="96" t="s">
        <v>77</v>
      </c>
      <c r="E17" s="97"/>
      <c r="F17" s="98"/>
      <c r="G17" s="39">
        <v>-45922</v>
      </c>
      <c r="H17" s="40">
        <v>37380</v>
      </c>
      <c r="I17" s="41">
        <v>49625</v>
      </c>
      <c r="J17" s="34" t="s">
        <v>5</v>
      </c>
      <c r="K17" s="35" t="s">
        <v>5</v>
      </c>
      <c r="L17" s="42">
        <v>-45922</v>
      </c>
      <c r="M17" s="40">
        <v>37367</v>
      </c>
      <c r="N17" s="40">
        <v>49609</v>
      </c>
      <c r="O17" s="34" t="s">
        <v>5</v>
      </c>
      <c r="P17" s="38" t="s">
        <v>5</v>
      </c>
      <c r="Q17" s="39">
        <v>0</v>
      </c>
      <c r="R17" s="40">
        <v>13</v>
      </c>
      <c r="S17" s="40">
        <v>16</v>
      </c>
      <c r="T17" s="34" t="s">
        <v>5</v>
      </c>
      <c r="U17" s="35" t="s">
        <v>5</v>
      </c>
      <c r="V17" s="18"/>
    </row>
    <row r="18" spans="2:22" x14ac:dyDescent="0.15">
      <c r="B18" s="134"/>
      <c r="C18" s="100"/>
      <c r="D18" s="96" t="s">
        <v>29</v>
      </c>
      <c r="E18" s="97"/>
      <c r="F18" s="98"/>
      <c r="G18" s="39">
        <v>261794</v>
      </c>
      <c r="H18" s="40">
        <v>251352</v>
      </c>
      <c r="I18" s="41">
        <v>517582</v>
      </c>
      <c r="J18" s="34">
        <v>1.041543333651612</v>
      </c>
      <c r="K18" s="35">
        <v>0.50580197920329528</v>
      </c>
      <c r="L18" s="42">
        <v>261740</v>
      </c>
      <c r="M18" s="40">
        <v>251305</v>
      </c>
      <c r="N18" s="40">
        <v>517500</v>
      </c>
      <c r="O18" s="34">
        <v>1.0415232486420882</v>
      </c>
      <c r="P18" s="38">
        <v>0.50577777777777777</v>
      </c>
      <c r="Q18" s="39">
        <v>54</v>
      </c>
      <c r="R18" s="40">
        <v>47</v>
      </c>
      <c r="S18" s="40">
        <v>82</v>
      </c>
      <c r="T18" s="34">
        <v>1.1489361702127661</v>
      </c>
      <c r="U18" s="35">
        <v>0.65853658536585369</v>
      </c>
      <c r="V18" s="18"/>
    </row>
    <row r="19" spans="2:22" x14ac:dyDescent="0.15">
      <c r="B19" s="134"/>
      <c r="C19" s="101"/>
      <c r="D19" s="96" t="s">
        <v>78</v>
      </c>
      <c r="E19" s="97"/>
      <c r="F19" s="98"/>
      <c r="G19" s="39">
        <v>238088</v>
      </c>
      <c r="H19" s="40">
        <v>161916</v>
      </c>
      <c r="I19" s="41">
        <v>300673</v>
      </c>
      <c r="J19" s="34">
        <v>1.4704414634748881</v>
      </c>
      <c r="K19" s="35">
        <v>0.79185028253285128</v>
      </c>
      <c r="L19" s="42">
        <v>233685</v>
      </c>
      <c r="M19" s="40">
        <v>158510</v>
      </c>
      <c r="N19" s="40">
        <v>295824</v>
      </c>
      <c r="O19" s="34">
        <v>1.4742602990347613</v>
      </c>
      <c r="P19" s="38">
        <v>0.78994604900210941</v>
      </c>
      <c r="Q19" s="39">
        <v>4403</v>
      </c>
      <c r="R19" s="40">
        <v>3406</v>
      </c>
      <c r="S19" s="40">
        <v>4849</v>
      </c>
      <c r="T19" s="34">
        <v>1.2927187316500293</v>
      </c>
      <c r="U19" s="35">
        <v>0.90802227263353263</v>
      </c>
      <c r="V19" s="18"/>
    </row>
    <row r="20" spans="2:22" x14ac:dyDescent="0.15">
      <c r="B20" s="134"/>
      <c r="C20" s="120" t="s">
        <v>42</v>
      </c>
      <c r="D20" s="121"/>
      <c r="E20" s="121"/>
      <c r="F20" s="122"/>
      <c r="G20" s="39">
        <v>403343</v>
      </c>
      <c r="H20" s="40">
        <v>309404</v>
      </c>
      <c r="I20" s="41">
        <v>620427</v>
      </c>
      <c r="J20" s="34">
        <v>1.3036127522591823</v>
      </c>
      <c r="K20" s="35">
        <v>0.65010549186286215</v>
      </c>
      <c r="L20" s="42">
        <v>401720</v>
      </c>
      <c r="M20" s="40">
        <v>308274</v>
      </c>
      <c r="N20" s="40">
        <v>618996</v>
      </c>
      <c r="O20" s="34">
        <v>1.3031264394661892</v>
      </c>
      <c r="P20" s="38">
        <v>0.64898642317559407</v>
      </c>
      <c r="Q20" s="39">
        <v>1623</v>
      </c>
      <c r="R20" s="40">
        <v>1130</v>
      </c>
      <c r="S20" s="40">
        <v>1430</v>
      </c>
      <c r="T20" s="34">
        <v>1.4362831858407079</v>
      </c>
      <c r="U20" s="35">
        <v>1.1349650349650349</v>
      </c>
      <c r="V20" s="18"/>
    </row>
    <row r="21" spans="2:22" x14ac:dyDescent="0.15">
      <c r="B21" s="134"/>
      <c r="C21" s="123"/>
      <c r="D21" s="125" t="s">
        <v>43</v>
      </c>
      <c r="E21" s="125"/>
      <c r="F21" s="126"/>
      <c r="G21" s="39">
        <v>51172</v>
      </c>
      <c r="H21" s="40">
        <v>53638</v>
      </c>
      <c r="I21" s="41">
        <v>108346</v>
      </c>
      <c r="J21" s="34">
        <v>0.95402513143666801</v>
      </c>
      <c r="K21" s="35">
        <v>0.47230170010891032</v>
      </c>
      <c r="L21" s="42">
        <v>51172</v>
      </c>
      <c r="M21" s="40">
        <v>53638</v>
      </c>
      <c r="N21" s="40">
        <v>108346</v>
      </c>
      <c r="O21" s="34">
        <v>0.95402513143666801</v>
      </c>
      <c r="P21" s="38">
        <v>0.47230170010891032</v>
      </c>
      <c r="Q21" s="39">
        <v>0</v>
      </c>
      <c r="R21" s="40">
        <v>0</v>
      </c>
      <c r="S21" s="40">
        <v>0</v>
      </c>
      <c r="T21" s="34" t="s">
        <v>5</v>
      </c>
      <c r="U21" s="35" t="s">
        <v>5</v>
      </c>
      <c r="V21" s="18"/>
    </row>
    <row r="22" spans="2:22" x14ac:dyDescent="0.15">
      <c r="B22" s="135"/>
      <c r="C22" s="124"/>
      <c r="D22" s="127" t="s">
        <v>45</v>
      </c>
      <c r="E22" s="128"/>
      <c r="F22" s="129"/>
      <c r="G22" s="43">
        <v>196559</v>
      </c>
      <c r="H22" s="44">
        <v>175232</v>
      </c>
      <c r="I22" s="45">
        <v>365211</v>
      </c>
      <c r="J22" s="46">
        <v>1.1217072224251279</v>
      </c>
      <c r="K22" s="47">
        <v>0.53820668052167109</v>
      </c>
      <c r="L22" s="48">
        <v>196552</v>
      </c>
      <c r="M22" s="44">
        <v>175228</v>
      </c>
      <c r="N22" s="44">
        <v>365206</v>
      </c>
      <c r="O22" s="46">
        <v>1.1216928801333119</v>
      </c>
      <c r="P22" s="49">
        <v>0.53819488179274166</v>
      </c>
      <c r="Q22" s="43">
        <v>7</v>
      </c>
      <c r="R22" s="44">
        <v>4</v>
      </c>
      <c r="S22" s="44">
        <v>4</v>
      </c>
      <c r="T22" s="46">
        <v>1.75</v>
      </c>
      <c r="U22" s="47">
        <v>1.75</v>
      </c>
      <c r="V22" s="18"/>
    </row>
    <row r="23" spans="2:22" x14ac:dyDescent="0.15">
      <c r="B23" s="149" t="s">
        <v>44</v>
      </c>
      <c r="C23" s="150"/>
      <c r="D23" s="150"/>
      <c r="E23" s="150"/>
      <c r="F23" s="151"/>
      <c r="G23" s="31">
        <v>241641</v>
      </c>
      <c r="H23" s="32">
        <v>133203</v>
      </c>
      <c r="I23" s="37">
        <v>263468</v>
      </c>
      <c r="J23" s="34">
        <v>1.814080763946758</v>
      </c>
      <c r="K23" s="35">
        <v>0.91715502451910669</v>
      </c>
      <c r="L23" s="36">
        <v>240457</v>
      </c>
      <c r="M23" s="32">
        <v>133354</v>
      </c>
      <c r="N23" s="32">
        <v>264471</v>
      </c>
      <c r="O23" s="34">
        <v>1.8031480120581309</v>
      </c>
      <c r="P23" s="38">
        <v>0.90919987446638761</v>
      </c>
      <c r="Q23" s="31">
        <v>1184</v>
      </c>
      <c r="R23" s="32">
        <v>-151</v>
      </c>
      <c r="S23" s="32">
        <v>-1003</v>
      </c>
      <c r="T23" s="34" t="s">
        <v>5</v>
      </c>
      <c r="U23" s="35" t="s">
        <v>5</v>
      </c>
      <c r="V23" s="18"/>
    </row>
    <row r="24" spans="2:22" x14ac:dyDescent="0.15">
      <c r="B24" s="134"/>
      <c r="C24" s="152" t="s">
        <v>59</v>
      </c>
      <c r="D24" s="121"/>
      <c r="E24" s="121"/>
      <c r="F24" s="122"/>
      <c r="G24" s="39">
        <v>5061</v>
      </c>
      <c r="H24" s="40">
        <v>4106</v>
      </c>
      <c r="I24" s="41">
        <v>8164</v>
      </c>
      <c r="J24" s="34">
        <v>1.2325864588407209</v>
      </c>
      <c r="K24" s="35">
        <v>0.61991670749632533</v>
      </c>
      <c r="L24" s="42">
        <v>5061</v>
      </c>
      <c r="M24" s="40">
        <v>4106</v>
      </c>
      <c r="N24" s="40">
        <v>8164</v>
      </c>
      <c r="O24" s="34">
        <v>1.2325864588407209</v>
      </c>
      <c r="P24" s="38">
        <v>0.61991670749632533</v>
      </c>
      <c r="Q24" s="39">
        <v>0</v>
      </c>
      <c r="R24" s="40">
        <v>0</v>
      </c>
      <c r="S24" s="40">
        <v>0</v>
      </c>
      <c r="T24" s="34" t="s">
        <v>5</v>
      </c>
      <c r="U24" s="35" t="s">
        <v>5</v>
      </c>
      <c r="V24" s="18"/>
    </row>
    <row r="25" spans="2:22" x14ac:dyDescent="0.15">
      <c r="B25" s="135"/>
      <c r="C25" s="147" t="s">
        <v>46</v>
      </c>
      <c r="D25" s="147"/>
      <c r="E25" s="147"/>
      <c r="F25" s="148"/>
      <c r="G25" s="50">
        <v>40361</v>
      </c>
      <c r="H25" s="51">
        <v>22498</v>
      </c>
      <c r="I25" s="52">
        <v>48057</v>
      </c>
      <c r="J25" s="46">
        <v>1.7939816872610899</v>
      </c>
      <c r="K25" s="47">
        <v>0.83985683667311739</v>
      </c>
      <c r="L25" s="48">
        <v>40289</v>
      </c>
      <c r="M25" s="44">
        <v>22412</v>
      </c>
      <c r="N25" s="44">
        <v>47860</v>
      </c>
      <c r="O25" s="46">
        <v>1.7976530430126718</v>
      </c>
      <c r="P25" s="49">
        <v>0.84180944421228587</v>
      </c>
      <c r="Q25" s="43">
        <v>72</v>
      </c>
      <c r="R25" s="44">
        <v>86</v>
      </c>
      <c r="S25" s="44">
        <v>197</v>
      </c>
      <c r="T25" s="46">
        <v>0.83720930232558144</v>
      </c>
      <c r="U25" s="47">
        <v>0.36548223350253806</v>
      </c>
      <c r="V25" s="18"/>
    </row>
    <row r="26" spans="2:22" x14ac:dyDescent="0.15">
      <c r="B26" s="146" t="s">
        <v>47</v>
      </c>
      <c r="C26" s="147"/>
      <c r="D26" s="147"/>
      <c r="E26" s="147"/>
      <c r="F26" s="148"/>
      <c r="G26" s="53">
        <v>1744362</v>
      </c>
      <c r="H26" s="54">
        <v>1841760</v>
      </c>
      <c r="I26" s="54">
        <v>3596920</v>
      </c>
      <c r="J26" s="46">
        <v>0.9471168881939015</v>
      </c>
      <c r="K26" s="47">
        <v>0.48495991014534656</v>
      </c>
      <c r="L26" s="55">
        <v>1721645</v>
      </c>
      <c r="M26" s="54">
        <v>1821258</v>
      </c>
      <c r="N26" s="54">
        <v>3557518</v>
      </c>
      <c r="O26" s="46">
        <v>0.94530538781435691</v>
      </c>
      <c r="P26" s="49">
        <v>0.48394554855379507</v>
      </c>
      <c r="Q26" s="53">
        <v>22717</v>
      </c>
      <c r="R26" s="54">
        <v>20502</v>
      </c>
      <c r="S26" s="54">
        <v>39401</v>
      </c>
      <c r="T26" s="46">
        <v>1.1080382401716906</v>
      </c>
      <c r="U26" s="47">
        <v>0.57655897058450289</v>
      </c>
      <c r="V26" s="18"/>
    </row>
    <row r="27" spans="2:22" ht="28.5" customHeight="1" x14ac:dyDescent="0.15">
      <c r="B27" s="153" t="s">
        <v>48</v>
      </c>
      <c r="C27" s="154"/>
      <c r="D27" s="154"/>
      <c r="E27" s="154"/>
      <c r="F27" s="155"/>
      <c r="G27" s="31">
        <v>1507531</v>
      </c>
      <c r="H27" s="32">
        <v>1462629</v>
      </c>
      <c r="I27" s="32">
        <v>2924669</v>
      </c>
      <c r="J27" s="34">
        <v>1.0306995143676216</v>
      </c>
      <c r="K27" s="35">
        <v>0.51545354363177509</v>
      </c>
      <c r="L27" s="36">
        <v>1493180</v>
      </c>
      <c r="M27" s="32">
        <v>1447569</v>
      </c>
      <c r="N27" s="32">
        <v>2894488</v>
      </c>
      <c r="O27" s="34">
        <v>1.0315086880141811</v>
      </c>
      <c r="P27" s="38">
        <v>0.51587016425702925</v>
      </c>
      <c r="Q27" s="31">
        <v>14351</v>
      </c>
      <c r="R27" s="32">
        <v>15060</v>
      </c>
      <c r="S27" s="32">
        <v>30180</v>
      </c>
      <c r="T27" s="34">
        <v>0.95292164674634794</v>
      </c>
      <c r="U27" s="35">
        <v>0.47551358515573228</v>
      </c>
      <c r="V27" s="18"/>
    </row>
    <row r="28" spans="2:22" ht="25.5" customHeight="1" x14ac:dyDescent="0.15">
      <c r="B28" s="134"/>
      <c r="C28" s="152" t="s">
        <v>60</v>
      </c>
      <c r="D28" s="139"/>
      <c r="E28" s="139"/>
      <c r="F28" s="156"/>
      <c r="G28" s="39">
        <v>426604</v>
      </c>
      <c r="H28" s="40">
        <v>374583</v>
      </c>
      <c r="I28" s="40">
        <v>773357</v>
      </c>
      <c r="J28" s="34">
        <v>1.1388770979996423</v>
      </c>
      <c r="K28" s="35">
        <v>0.55162622178372989</v>
      </c>
      <c r="L28" s="42">
        <v>423627</v>
      </c>
      <c r="M28" s="40">
        <v>372320</v>
      </c>
      <c r="N28" s="40">
        <v>768477</v>
      </c>
      <c r="O28" s="34">
        <v>1.1378035023635582</v>
      </c>
      <c r="P28" s="38">
        <v>0.55125527504401561</v>
      </c>
      <c r="Q28" s="39">
        <v>2977</v>
      </c>
      <c r="R28" s="40">
        <v>2263</v>
      </c>
      <c r="S28" s="40">
        <v>4879</v>
      </c>
      <c r="T28" s="34">
        <v>1.3155103844454263</v>
      </c>
      <c r="U28" s="35">
        <v>0.61016601762656286</v>
      </c>
      <c r="V28" s="18"/>
    </row>
    <row r="29" spans="2:22" x14ac:dyDescent="0.15">
      <c r="B29" s="135"/>
      <c r="C29" s="157" t="s">
        <v>49</v>
      </c>
      <c r="D29" s="157"/>
      <c r="E29" s="157"/>
      <c r="F29" s="158"/>
      <c r="G29" s="43">
        <v>507535</v>
      </c>
      <c r="H29" s="51">
        <v>542887</v>
      </c>
      <c r="I29" s="51">
        <v>1053133</v>
      </c>
      <c r="J29" s="46">
        <v>0.93488147625564799</v>
      </c>
      <c r="K29" s="47">
        <v>0.4819286832717235</v>
      </c>
      <c r="L29" s="48">
        <v>500989</v>
      </c>
      <c r="M29" s="44">
        <v>534678</v>
      </c>
      <c r="N29" s="44">
        <v>1037440</v>
      </c>
      <c r="O29" s="46">
        <v>0.9369919839604397</v>
      </c>
      <c r="P29" s="49">
        <v>0.48290889111659469</v>
      </c>
      <c r="Q29" s="43">
        <v>6546</v>
      </c>
      <c r="R29" s="44">
        <v>8209</v>
      </c>
      <c r="S29" s="44">
        <v>15692</v>
      </c>
      <c r="T29" s="46">
        <v>0.79741746863198926</v>
      </c>
      <c r="U29" s="47">
        <v>0.41715523833800661</v>
      </c>
      <c r="V29" s="18"/>
    </row>
    <row r="30" spans="2:22" ht="20.25" customHeight="1" x14ac:dyDescent="0.15">
      <c r="B30" s="159" t="s">
        <v>50</v>
      </c>
      <c r="C30" s="150"/>
      <c r="D30" s="150"/>
      <c r="E30" s="150"/>
      <c r="F30" s="151"/>
      <c r="G30" s="31">
        <v>236808</v>
      </c>
      <c r="H30" s="56">
        <v>379070</v>
      </c>
      <c r="I30" s="56">
        <v>672251</v>
      </c>
      <c r="J30" s="34">
        <v>0.62470783760255366</v>
      </c>
      <c r="K30" s="35">
        <v>0.35226128335993551</v>
      </c>
      <c r="L30" s="57">
        <v>228441</v>
      </c>
      <c r="M30" s="56">
        <v>373631</v>
      </c>
      <c r="N30" s="56">
        <v>663029</v>
      </c>
      <c r="O30" s="34">
        <v>0.61140804697683004</v>
      </c>
      <c r="P30" s="38">
        <v>0.34454149064369732</v>
      </c>
      <c r="Q30" s="58">
        <v>8367</v>
      </c>
      <c r="R30" s="56">
        <v>5439</v>
      </c>
      <c r="S30" s="56">
        <v>9221</v>
      </c>
      <c r="T30" s="34">
        <v>1.5383342526199668</v>
      </c>
      <c r="U30" s="35">
        <v>0.90738531612623363</v>
      </c>
      <c r="V30" s="18"/>
    </row>
    <row r="31" spans="2:22" ht="20.25" customHeight="1" x14ac:dyDescent="0.15">
      <c r="B31" s="160" t="s">
        <v>51</v>
      </c>
      <c r="C31" s="128"/>
      <c r="D31" s="128"/>
      <c r="E31" s="128"/>
      <c r="F31" s="129"/>
      <c r="G31" s="43">
        <v>14998</v>
      </c>
      <c r="H31" s="44">
        <v>13157</v>
      </c>
      <c r="I31" s="44">
        <v>31883</v>
      </c>
      <c r="J31" s="46">
        <v>1.1399255149350156</v>
      </c>
      <c r="K31" s="47">
        <v>0.47040742715553746</v>
      </c>
      <c r="L31" s="48">
        <v>15119</v>
      </c>
      <c r="M31" s="44">
        <v>13024</v>
      </c>
      <c r="N31" s="44">
        <v>31561</v>
      </c>
      <c r="O31" s="46">
        <v>1.1608568796068797</v>
      </c>
      <c r="P31" s="49">
        <v>0.47904058806755173</v>
      </c>
      <c r="Q31" s="43">
        <v>-121</v>
      </c>
      <c r="R31" s="44">
        <v>133</v>
      </c>
      <c r="S31" s="44">
        <v>322</v>
      </c>
      <c r="T31" s="46" t="s">
        <v>5</v>
      </c>
      <c r="U31" s="47" t="s">
        <v>5</v>
      </c>
      <c r="V31" s="18"/>
    </row>
    <row r="32" spans="2:22" ht="20.25" customHeight="1" x14ac:dyDescent="0.15">
      <c r="B32" s="146" t="s">
        <v>52</v>
      </c>
      <c r="C32" s="147"/>
      <c r="D32" s="147"/>
      <c r="E32" s="147"/>
      <c r="F32" s="148"/>
      <c r="G32" s="59">
        <v>251815</v>
      </c>
      <c r="H32" s="60">
        <v>392252</v>
      </c>
      <c r="I32" s="60">
        <v>704134</v>
      </c>
      <c r="J32" s="46">
        <v>0.64197250746968781</v>
      </c>
      <c r="K32" s="47">
        <v>0.35762369094518942</v>
      </c>
      <c r="L32" s="61">
        <v>243569</v>
      </c>
      <c r="M32" s="62">
        <v>386679</v>
      </c>
      <c r="N32" s="62">
        <v>694590</v>
      </c>
      <c r="O32" s="46">
        <v>0.6298997359566979</v>
      </c>
      <c r="P32" s="49">
        <v>0.35066586043565268</v>
      </c>
      <c r="Q32" s="59">
        <v>8246</v>
      </c>
      <c r="R32" s="62">
        <v>5573</v>
      </c>
      <c r="S32" s="62">
        <v>9544</v>
      </c>
      <c r="T32" s="46">
        <v>1.4796339493988875</v>
      </c>
      <c r="U32" s="47">
        <v>0.86399832355406536</v>
      </c>
      <c r="V32" s="18"/>
    </row>
    <row r="33" spans="2:22" ht="20.25" customHeight="1" x14ac:dyDescent="0.15">
      <c r="B33" s="163" t="s">
        <v>53</v>
      </c>
      <c r="C33" s="125"/>
      <c r="D33" s="125"/>
      <c r="E33" s="125"/>
      <c r="F33" s="126"/>
      <c r="G33" s="58">
        <v>-10793</v>
      </c>
      <c r="H33" s="56">
        <v>13019</v>
      </c>
      <c r="I33" s="56">
        <v>27095</v>
      </c>
      <c r="J33" s="34" t="s">
        <v>5</v>
      </c>
      <c r="K33" s="35" t="s">
        <v>5</v>
      </c>
      <c r="L33" s="57">
        <v>-10792</v>
      </c>
      <c r="M33" s="56">
        <v>12965</v>
      </c>
      <c r="N33" s="56">
        <v>27116</v>
      </c>
      <c r="O33" s="34" t="s">
        <v>5</v>
      </c>
      <c r="P33" s="38" t="s">
        <v>5</v>
      </c>
      <c r="Q33" s="58">
        <v>-1</v>
      </c>
      <c r="R33" s="56">
        <v>54</v>
      </c>
      <c r="S33" s="56">
        <v>-21</v>
      </c>
      <c r="T33" s="34" t="s">
        <v>5</v>
      </c>
      <c r="U33" s="35" t="s">
        <v>5</v>
      </c>
      <c r="V33" s="18"/>
    </row>
    <row r="34" spans="2:22" ht="20.25" customHeight="1" x14ac:dyDescent="0.15">
      <c r="B34" s="164" t="s">
        <v>54</v>
      </c>
      <c r="C34" s="121"/>
      <c r="D34" s="121"/>
      <c r="E34" s="121"/>
      <c r="F34" s="122"/>
      <c r="G34" s="39">
        <v>241013</v>
      </c>
      <c r="H34" s="40">
        <v>405251</v>
      </c>
      <c r="I34" s="40">
        <v>731230</v>
      </c>
      <c r="J34" s="34">
        <v>0.59472524435473328</v>
      </c>
      <c r="K34" s="35">
        <v>0.32959944203602148</v>
      </c>
      <c r="L34" s="42">
        <v>232770</v>
      </c>
      <c r="M34" s="40">
        <v>399624</v>
      </c>
      <c r="N34" s="40">
        <v>721707</v>
      </c>
      <c r="O34" s="34">
        <v>0.58247252417272233</v>
      </c>
      <c r="P34" s="38">
        <v>0.32252700888310631</v>
      </c>
      <c r="Q34" s="39">
        <v>8243</v>
      </c>
      <c r="R34" s="40">
        <v>5627</v>
      </c>
      <c r="S34" s="40">
        <v>9523</v>
      </c>
      <c r="T34" s="34">
        <v>1.4649013684023457</v>
      </c>
      <c r="U34" s="35">
        <v>0.86558857502887743</v>
      </c>
      <c r="V34" s="18"/>
    </row>
    <row r="35" spans="2:22" ht="20.25" customHeight="1" x14ac:dyDescent="0.15">
      <c r="B35" s="160" t="s">
        <v>55</v>
      </c>
      <c r="C35" s="128"/>
      <c r="D35" s="128"/>
      <c r="E35" s="128"/>
      <c r="F35" s="129"/>
      <c r="G35" s="43">
        <v>57115</v>
      </c>
      <c r="H35" s="44">
        <v>101421</v>
      </c>
      <c r="I35" s="44">
        <v>192855</v>
      </c>
      <c r="J35" s="46">
        <v>0.56314767158675227</v>
      </c>
      <c r="K35" s="47">
        <v>0.29615514246454588</v>
      </c>
      <c r="L35" s="48">
        <v>55793</v>
      </c>
      <c r="M35" s="44">
        <v>100146</v>
      </c>
      <c r="N35" s="44">
        <v>190019</v>
      </c>
      <c r="O35" s="46">
        <v>0.55711660974976529</v>
      </c>
      <c r="P35" s="49">
        <v>0.29361800662039061</v>
      </c>
      <c r="Q35" s="43">
        <v>1322</v>
      </c>
      <c r="R35" s="44">
        <v>1275</v>
      </c>
      <c r="S35" s="44">
        <v>2835</v>
      </c>
      <c r="T35" s="46">
        <v>1.0368627450980392</v>
      </c>
      <c r="U35" s="47">
        <v>0.46631393298059964</v>
      </c>
      <c r="V35" s="18"/>
    </row>
    <row r="36" spans="2:22" ht="20.25" customHeight="1" x14ac:dyDescent="0.15">
      <c r="B36" s="165" t="s">
        <v>56</v>
      </c>
      <c r="C36" s="166"/>
      <c r="D36" s="166"/>
      <c r="E36" s="166"/>
      <c r="F36" s="167"/>
      <c r="G36" s="59">
        <v>183802</v>
      </c>
      <c r="H36" s="62">
        <v>303731</v>
      </c>
      <c r="I36" s="62">
        <v>538375</v>
      </c>
      <c r="J36" s="34">
        <v>0.60514731785691944</v>
      </c>
      <c r="K36" s="35">
        <v>0.34140143951706525</v>
      </c>
      <c r="L36" s="61">
        <v>176886</v>
      </c>
      <c r="M36" s="62">
        <v>299382</v>
      </c>
      <c r="N36" s="62">
        <v>531687</v>
      </c>
      <c r="O36" s="34">
        <v>0.59083712447642145</v>
      </c>
      <c r="P36" s="38">
        <v>0.3326882169396656</v>
      </c>
      <c r="Q36" s="59">
        <v>6916</v>
      </c>
      <c r="R36" s="62">
        <v>4349</v>
      </c>
      <c r="S36" s="62">
        <v>6687</v>
      </c>
      <c r="T36" s="34">
        <v>1.5902506323292711</v>
      </c>
      <c r="U36" s="47">
        <v>1.0342455510692388</v>
      </c>
      <c r="V36" s="18"/>
    </row>
    <row r="37" spans="2:22" s="11" customFormat="1" ht="13.5" customHeight="1" x14ac:dyDescent="0.15">
      <c r="B37" s="161" t="s">
        <v>79</v>
      </c>
      <c r="C37" s="161"/>
      <c r="D37" s="161"/>
      <c r="E37" s="161"/>
      <c r="F37" s="161"/>
      <c r="G37" s="161"/>
      <c r="H37" s="161"/>
      <c r="I37" s="161"/>
      <c r="J37" s="161"/>
      <c r="K37" s="161"/>
      <c r="L37" s="161"/>
      <c r="M37" s="161"/>
      <c r="N37" s="161"/>
      <c r="O37" s="161"/>
      <c r="P37" s="161"/>
      <c r="Q37" s="161"/>
      <c r="R37" s="161"/>
      <c r="S37" s="161"/>
      <c r="T37" s="161"/>
      <c r="U37" s="161"/>
    </row>
    <row r="38" spans="2:22" s="11" customFormat="1" ht="13.5" customHeight="1" x14ac:dyDescent="0.15">
      <c r="B38" s="162" t="s">
        <v>89</v>
      </c>
      <c r="C38" s="162"/>
      <c r="D38" s="162"/>
      <c r="E38" s="162"/>
      <c r="F38" s="162"/>
      <c r="G38" s="162"/>
      <c r="H38" s="162"/>
      <c r="I38" s="162"/>
      <c r="J38" s="162"/>
      <c r="K38" s="162"/>
      <c r="L38" s="162"/>
      <c r="M38" s="162"/>
      <c r="N38" s="162"/>
      <c r="O38" s="162"/>
      <c r="P38" s="162"/>
      <c r="Q38" s="162"/>
      <c r="R38" s="162"/>
      <c r="S38" s="162"/>
      <c r="T38" s="162"/>
      <c r="U38" s="162"/>
    </row>
    <row r="39" spans="2:22" x14ac:dyDescent="0.15">
      <c r="B39" s="162" t="s">
        <v>90</v>
      </c>
      <c r="C39" s="162"/>
      <c r="D39" s="162"/>
      <c r="E39" s="162"/>
      <c r="F39" s="162"/>
      <c r="G39" s="162"/>
      <c r="H39" s="162"/>
      <c r="I39" s="162"/>
      <c r="J39" s="162"/>
      <c r="K39" s="162"/>
      <c r="L39" s="162"/>
      <c r="M39" s="162"/>
      <c r="N39" s="162"/>
      <c r="O39" s="162"/>
      <c r="P39" s="162"/>
      <c r="Q39" s="162"/>
      <c r="R39" s="162"/>
      <c r="S39" s="162"/>
      <c r="T39" s="162"/>
      <c r="U39" s="162"/>
    </row>
  </sheetData>
  <mergeCells count="43">
    <mergeCell ref="B37:U37"/>
    <mergeCell ref="B38:U38"/>
    <mergeCell ref="B39:U39"/>
    <mergeCell ref="B33:F33"/>
    <mergeCell ref="B34:F34"/>
    <mergeCell ref="B35:F35"/>
    <mergeCell ref="B36:F36"/>
    <mergeCell ref="B32:F32"/>
    <mergeCell ref="B23:F23"/>
    <mergeCell ref="B24:B25"/>
    <mergeCell ref="C24:F24"/>
    <mergeCell ref="C25:F25"/>
    <mergeCell ref="B26:F26"/>
    <mergeCell ref="B27:F27"/>
    <mergeCell ref="B28:B29"/>
    <mergeCell ref="C28:F28"/>
    <mergeCell ref="C29:F29"/>
    <mergeCell ref="B30:F30"/>
    <mergeCell ref="B31:F31"/>
    <mergeCell ref="C20:F20"/>
    <mergeCell ref="C21:C22"/>
    <mergeCell ref="D21:F21"/>
    <mergeCell ref="D22:F22"/>
    <mergeCell ref="B9:F9"/>
    <mergeCell ref="B10:F10"/>
    <mergeCell ref="B11:B22"/>
    <mergeCell ref="C11:F11"/>
    <mergeCell ref="C12:C15"/>
    <mergeCell ref="D12:F12"/>
    <mergeCell ref="D13:F13"/>
    <mergeCell ref="D14:F14"/>
    <mergeCell ref="D15:F15"/>
    <mergeCell ref="C16:F16"/>
    <mergeCell ref="D17:F17"/>
    <mergeCell ref="D18:F18"/>
    <mergeCell ref="D19:F19"/>
    <mergeCell ref="C17:C19"/>
    <mergeCell ref="B7:E8"/>
    <mergeCell ref="F2:U2"/>
    <mergeCell ref="F5:F6"/>
    <mergeCell ref="G5:K6"/>
    <mergeCell ref="L5:P6"/>
    <mergeCell ref="Q5:U6"/>
  </mergeCells>
  <phoneticPr fontId="2"/>
  <printOptions horizontalCentered="1" verticalCentered="1"/>
  <pageMargins left="0.62992125984251968" right="0.23622047244094491" top="0.35433070866141736" bottom="0.35433070866141736" header="0.31496062992125984" footer="0.31496062992125984"/>
  <pageSetup paperSize="9" scale="7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J40"/>
  <sheetViews>
    <sheetView zoomScale="115" zoomScaleNormal="115" zoomScaleSheetLayoutView="85" workbookViewId="0"/>
  </sheetViews>
  <sheetFormatPr defaultColWidth="9" defaultRowHeight="13.5" x14ac:dyDescent="0.15"/>
  <cols>
    <col min="1" max="4" width="2" style="68" customWidth="1"/>
    <col min="5" max="5" width="25.75" style="68" customWidth="1"/>
    <col min="6" max="10" width="12.625" style="68" customWidth="1"/>
    <col min="11" max="11" width="4.25" style="68" customWidth="1"/>
    <col min="12" max="16384" width="9" style="68"/>
  </cols>
  <sheetData>
    <row r="2" spans="1:10" ht="61.5" customHeight="1" x14ac:dyDescent="0.2">
      <c r="A2" s="168" t="s">
        <v>80</v>
      </c>
      <c r="B2" s="168"/>
      <c r="C2" s="168"/>
      <c r="D2" s="168"/>
      <c r="E2" s="168"/>
      <c r="F2" s="168"/>
      <c r="G2" s="168"/>
      <c r="H2" s="168"/>
      <c r="I2" s="168"/>
      <c r="J2" s="168"/>
    </row>
    <row r="3" spans="1:10" x14ac:dyDescent="0.15">
      <c r="E3" s="20"/>
      <c r="F3" s="69"/>
      <c r="G3" s="69"/>
      <c r="H3" s="69"/>
      <c r="I3" s="69"/>
      <c r="J3" s="70"/>
    </row>
    <row r="4" spans="1:10" x14ac:dyDescent="0.15">
      <c r="A4" s="71"/>
      <c r="B4" s="71"/>
      <c r="C4" s="71"/>
      <c r="E4" s="20"/>
      <c r="F4" s="69"/>
      <c r="G4" s="69"/>
      <c r="H4" s="69"/>
      <c r="I4" s="69"/>
      <c r="J4" s="15" t="s">
        <v>16</v>
      </c>
    </row>
    <row r="5" spans="1:10" ht="9.75" customHeight="1" x14ac:dyDescent="0.15">
      <c r="A5" s="72"/>
      <c r="D5" s="73"/>
      <c r="E5" s="108" t="s">
        <v>17</v>
      </c>
      <c r="F5" s="110" t="s">
        <v>61</v>
      </c>
      <c r="G5" s="116"/>
      <c r="H5" s="116"/>
      <c r="I5" s="111"/>
      <c r="J5" s="112"/>
    </row>
    <row r="6" spans="1:10" ht="9.75" customHeight="1" x14ac:dyDescent="0.15">
      <c r="A6" s="72"/>
      <c r="E6" s="109"/>
      <c r="F6" s="113"/>
      <c r="G6" s="118"/>
      <c r="H6" s="118"/>
      <c r="I6" s="114"/>
      <c r="J6" s="115"/>
    </row>
    <row r="7" spans="1:10" ht="26.25" customHeight="1" x14ac:dyDescent="0.15">
      <c r="A7" s="102" t="s">
        <v>18</v>
      </c>
      <c r="B7" s="103"/>
      <c r="C7" s="103"/>
      <c r="D7" s="103"/>
      <c r="F7" s="74" t="s">
        <v>71</v>
      </c>
      <c r="G7" s="169" t="s">
        <v>19</v>
      </c>
      <c r="H7" s="171" t="s">
        <v>20</v>
      </c>
      <c r="I7" s="75" t="s">
        <v>64</v>
      </c>
      <c r="J7" s="8" t="s">
        <v>0</v>
      </c>
    </row>
    <row r="8" spans="1:10" ht="26.25" customHeight="1" x14ac:dyDescent="0.15">
      <c r="A8" s="104"/>
      <c r="B8" s="105"/>
      <c r="C8" s="105"/>
      <c r="D8" s="105"/>
      <c r="E8" s="20"/>
      <c r="F8" s="76" t="s">
        <v>0</v>
      </c>
      <c r="G8" s="170"/>
      <c r="H8" s="172"/>
      <c r="I8" s="77" t="s">
        <v>1</v>
      </c>
      <c r="J8" s="78" t="s">
        <v>3</v>
      </c>
    </row>
    <row r="9" spans="1:10" ht="20.25" customHeight="1" x14ac:dyDescent="0.15">
      <c r="A9" s="131" t="s">
        <v>6</v>
      </c>
      <c r="B9" s="132"/>
      <c r="C9" s="132"/>
      <c r="D9" s="132"/>
      <c r="E9" s="133"/>
      <c r="F9" s="31">
        <v>1986082</v>
      </c>
      <c r="G9" s="79">
        <v>1</v>
      </c>
      <c r="H9" s="80" t="s">
        <v>5</v>
      </c>
      <c r="I9" s="31">
        <v>1975042</v>
      </c>
      <c r="J9" s="90">
        <f t="shared" ref="J9:J32" si="0">F9/I9</f>
        <v>1.0055897545469918</v>
      </c>
    </row>
    <row r="10" spans="1:10" ht="20.25" customHeight="1" x14ac:dyDescent="0.15">
      <c r="A10" s="173"/>
      <c r="B10" s="136" t="s">
        <v>7</v>
      </c>
      <c r="C10" s="120"/>
      <c r="D10" s="120"/>
      <c r="E10" s="137"/>
      <c r="F10" s="39">
        <v>1103030</v>
      </c>
      <c r="G10" s="81">
        <f t="shared" ref="G10:G32" si="1">F10/$F$9</f>
        <v>0.55537988864508114</v>
      </c>
      <c r="H10" s="82">
        <v>1</v>
      </c>
      <c r="I10" s="39">
        <v>1206846</v>
      </c>
      <c r="J10" s="90">
        <f t="shared" si="0"/>
        <v>0.91397742545444904</v>
      </c>
    </row>
    <row r="11" spans="1:10" ht="20.25" customHeight="1" x14ac:dyDescent="0.15">
      <c r="A11" s="173"/>
      <c r="B11" s="175"/>
      <c r="C11" s="136" t="s">
        <v>30</v>
      </c>
      <c r="D11" s="121"/>
      <c r="E11" s="122"/>
      <c r="F11" s="31">
        <v>248321</v>
      </c>
      <c r="G11" s="81">
        <f t="shared" si="1"/>
        <v>0.12503058786092416</v>
      </c>
      <c r="H11" s="82">
        <f t="shared" ref="H11:H32" si="2">F11/$F$10</f>
        <v>0.22512624316655033</v>
      </c>
      <c r="I11" s="31">
        <v>297468</v>
      </c>
      <c r="J11" s="90">
        <f t="shared" si="0"/>
        <v>0.83478222867669805</v>
      </c>
    </row>
    <row r="12" spans="1:10" ht="20.25" customHeight="1" x14ac:dyDescent="0.15">
      <c r="A12" s="173"/>
      <c r="B12" s="175"/>
      <c r="C12" s="83"/>
      <c r="D12" s="138" t="s">
        <v>21</v>
      </c>
      <c r="E12" s="122"/>
      <c r="F12" s="39">
        <v>221175</v>
      </c>
      <c r="G12" s="81">
        <f t="shared" si="1"/>
        <v>0.11136247143874221</v>
      </c>
      <c r="H12" s="82">
        <f t="shared" si="2"/>
        <v>0.20051585179006917</v>
      </c>
      <c r="I12" s="39">
        <v>274571</v>
      </c>
      <c r="J12" s="90">
        <f t="shared" si="0"/>
        <v>0.80552935306350637</v>
      </c>
    </row>
    <row r="13" spans="1:10" ht="34.5" customHeight="1" x14ac:dyDescent="0.15">
      <c r="A13" s="173"/>
      <c r="B13" s="175"/>
      <c r="C13" s="177" t="s">
        <v>62</v>
      </c>
      <c r="D13" s="141"/>
      <c r="E13" s="142"/>
      <c r="F13" s="39">
        <v>42937</v>
      </c>
      <c r="G13" s="81">
        <f t="shared" si="1"/>
        <v>2.1618946246932402E-2</v>
      </c>
      <c r="H13" s="82">
        <f t="shared" si="2"/>
        <v>3.8926411792970274E-2</v>
      </c>
      <c r="I13" s="39">
        <v>94866</v>
      </c>
      <c r="J13" s="90">
        <f t="shared" si="0"/>
        <v>0.4526068349039698</v>
      </c>
    </row>
    <row r="14" spans="1:10" ht="20.25" customHeight="1" x14ac:dyDescent="0.15">
      <c r="A14" s="173"/>
      <c r="B14" s="175"/>
      <c r="C14" s="84"/>
      <c r="D14" s="138" t="s">
        <v>21</v>
      </c>
      <c r="E14" s="122"/>
      <c r="F14" s="39">
        <v>11297</v>
      </c>
      <c r="G14" s="81">
        <f t="shared" si="1"/>
        <v>5.6880833721870494E-3</v>
      </c>
      <c r="H14" s="82">
        <f t="shared" si="2"/>
        <v>1.0241788527963881E-2</v>
      </c>
      <c r="I14" s="39">
        <v>39936</v>
      </c>
      <c r="J14" s="90">
        <f t="shared" si="0"/>
        <v>0.28287760416666669</v>
      </c>
    </row>
    <row r="15" spans="1:10" ht="20.25" customHeight="1" x14ac:dyDescent="0.15">
      <c r="A15" s="173"/>
      <c r="B15" s="175"/>
      <c r="C15" s="83"/>
      <c r="D15" s="121" t="s">
        <v>22</v>
      </c>
      <c r="E15" s="122"/>
      <c r="F15" s="39">
        <v>30822</v>
      </c>
      <c r="G15" s="81">
        <f t="shared" si="1"/>
        <v>1.5518996698021531E-2</v>
      </c>
      <c r="H15" s="82">
        <f t="shared" si="2"/>
        <v>2.7943029654678476E-2</v>
      </c>
      <c r="I15" s="39">
        <v>53884</v>
      </c>
      <c r="J15" s="90">
        <f t="shared" si="0"/>
        <v>0.57200653255140677</v>
      </c>
    </row>
    <row r="16" spans="1:10" ht="30.75" customHeight="1" x14ac:dyDescent="0.15">
      <c r="A16" s="173"/>
      <c r="B16" s="175"/>
      <c r="C16" s="177" t="s">
        <v>63</v>
      </c>
      <c r="D16" s="141"/>
      <c r="E16" s="142"/>
      <c r="F16" s="39">
        <v>84000</v>
      </c>
      <c r="G16" s="81">
        <f t="shared" si="1"/>
        <v>4.2294326216138108E-2</v>
      </c>
      <c r="H16" s="82">
        <f t="shared" si="2"/>
        <v>7.6153867075238205E-2</v>
      </c>
      <c r="I16" s="39">
        <v>141757</v>
      </c>
      <c r="J16" s="90">
        <f t="shared" si="0"/>
        <v>0.59256333020591578</v>
      </c>
    </row>
    <row r="17" spans="1:10" ht="20.25" customHeight="1" x14ac:dyDescent="0.15">
      <c r="A17" s="173"/>
      <c r="B17" s="175"/>
      <c r="C17" s="85"/>
      <c r="D17" s="121" t="s">
        <v>23</v>
      </c>
      <c r="E17" s="122"/>
      <c r="F17" s="39">
        <v>77627</v>
      </c>
      <c r="G17" s="81">
        <f t="shared" si="1"/>
        <v>3.9085495966430392E-2</v>
      </c>
      <c r="H17" s="82">
        <f t="shared" si="2"/>
        <v>7.0376145707732332E-2</v>
      </c>
      <c r="I17" s="39">
        <v>132350</v>
      </c>
      <c r="J17" s="90">
        <f t="shared" si="0"/>
        <v>0.58652814506989048</v>
      </c>
    </row>
    <row r="18" spans="1:10" ht="20.25" customHeight="1" x14ac:dyDescent="0.15">
      <c r="A18" s="173"/>
      <c r="B18" s="175"/>
      <c r="C18" s="143" t="s">
        <v>24</v>
      </c>
      <c r="D18" s="144"/>
      <c r="E18" s="145"/>
      <c r="F18" s="39">
        <v>727590</v>
      </c>
      <c r="G18" s="81">
        <f t="shared" si="1"/>
        <v>0.36634439061428481</v>
      </c>
      <c r="H18" s="82">
        <f t="shared" si="2"/>
        <v>0.65962847791991153</v>
      </c>
      <c r="I18" s="39">
        <v>672577</v>
      </c>
      <c r="J18" s="90">
        <f t="shared" si="0"/>
        <v>1.0817943521708295</v>
      </c>
    </row>
    <row r="19" spans="1:10" ht="20.25" customHeight="1" x14ac:dyDescent="0.15">
      <c r="A19" s="173"/>
      <c r="B19" s="175"/>
      <c r="C19" s="178"/>
      <c r="D19" s="143" t="s">
        <v>25</v>
      </c>
      <c r="E19" s="142"/>
      <c r="F19" s="39">
        <v>69010</v>
      </c>
      <c r="G19" s="81">
        <f t="shared" si="1"/>
        <v>3.4746803002091556E-2</v>
      </c>
      <c r="H19" s="82">
        <f t="shared" si="2"/>
        <v>6.2564028176930811E-2</v>
      </c>
      <c r="I19" s="39">
        <v>77226</v>
      </c>
      <c r="J19" s="90">
        <f t="shared" si="0"/>
        <v>0.89361096003936502</v>
      </c>
    </row>
    <row r="20" spans="1:10" ht="20.25" customHeight="1" x14ac:dyDescent="0.15">
      <c r="A20" s="173"/>
      <c r="B20" s="175"/>
      <c r="C20" s="178"/>
      <c r="D20" s="143" t="s">
        <v>22</v>
      </c>
      <c r="E20" s="142"/>
      <c r="F20" s="39">
        <v>68087</v>
      </c>
      <c r="G20" s="81">
        <f t="shared" si="1"/>
        <v>3.4282068917597559E-2</v>
      </c>
      <c r="H20" s="82">
        <f t="shared" si="2"/>
        <v>6.1727242232758855E-2</v>
      </c>
      <c r="I20" s="39">
        <v>55455</v>
      </c>
      <c r="J20" s="90">
        <f t="shared" si="0"/>
        <v>1.2277882968172391</v>
      </c>
    </row>
    <row r="21" spans="1:10" ht="20.25" customHeight="1" x14ac:dyDescent="0.15">
      <c r="A21" s="173"/>
      <c r="B21" s="175"/>
      <c r="C21" s="178"/>
      <c r="D21" s="143" t="s">
        <v>23</v>
      </c>
      <c r="E21" s="142"/>
      <c r="F21" s="39">
        <v>160641</v>
      </c>
      <c r="G21" s="81">
        <f t="shared" si="1"/>
        <v>8.0883367353412394E-2</v>
      </c>
      <c r="H21" s="82">
        <f t="shared" si="2"/>
        <v>0.14563611143849214</v>
      </c>
      <c r="I21" s="39">
        <v>151839</v>
      </c>
      <c r="J21" s="90">
        <f t="shared" si="0"/>
        <v>1.0579692964258194</v>
      </c>
    </row>
    <row r="22" spans="1:10" ht="20.25" customHeight="1" x14ac:dyDescent="0.15">
      <c r="A22" s="173"/>
      <c r="B22" s="175"/>
      <c r="C22" s="178"/>
      <c r="D22" s="143" t="s">
        <v>31</v>
      </c>
      <c r="E22" s="142"/>
      <c r="F22" s="39">
        <v>429700</v>
      </c>
      <c r="G22" s="81">
        <f t="shared" si="1"/>
        <v>0.21635561875088744</v>
      </c>
      <c r="H22" s="82">
        <f t="shared" si="2"/>
        <v>0.38956329383606975</v>
      </c>
      <c r="I22" s="39">
        <v>387924</v>
      </c>
      <c r="J22" s="90">
        <f t="shared" si="0"/>
        <v>1.1076911972448211</v>
      </c>
    </row>
    <row r="23" spans="1:10" ht="31.5" x14ac:dyDescent="0.15">
      <c r="A23" s="173"/>
      <c r="B23" s="175"/>
      <c r="C23" s="178"/>
      <c r="D23" s="175"/>
      <c r="E23" s="86" t="s">
        <v>26</v>
      </c>
      <c r="F23" s="39">
        <v>154518</v>
      </c>
      <c r="G23" s="81">
        <f t="shared" si="1"/>
        <v>7.7800413074586044E-2</v>
      </c>
      <c r="H23" s="82">
        <f t="shared" si="2"/>
        <v>0.14008503848490067</v>
      </c>
      <c r="I23" s="39">
        <v>134491</v>
      </c>
      <c r="J23" s="90">
        <f t="shared" si="0"/>
        <v>1.1489095924634363</v>
      </c>
    </row>
    <row r="24" spans="1:10" ht="14.25" customHeight="1" x14ac:dyDescent="0.15">
      <c r="A24" s="173"/>
      <c r="B24" s="175"/>
      <c r="C24" s="178"/>
      <c r="D24" s="175"/>
      <c r="E24" s="66" t="s">
        <v>81</v>
      </c>
      <c r="F24" s="39">
        <v>51705</v>
      </c>
      <c r="G24" s="81">
        <f t="shared" si="1"/>
        <v>2.6033668297683579E-2</v>
      </c>
      <c r="H24" s="82">
        <f t="shared" si="2"/>
        <v>4.687542496577609E-2</v>
      </c>
      <c r="I24" s="39">
        <v>48745</v>
      </c>
      <c r="J24" s="90">
        <f t="shared" si="0"/>
        <v>1.0607241768386502</v>
      </c>
    </row>
    <row r="25" spans="1:10" ht="14.25" customHeight="1" x14ac:dyDescent="0.15">
      <c r="A25" s="173"/>
      <c r="B25" s="175"/>
      <c r="C25" s="178"/>
      <c r="D25" s="175"/>
      <c r="E25" s="66" t="s">
        <v>82</v>
      </c>
      <c r="F25" s="39">
        <v>50518</v>
      </c>
      <c r="G25" s="81">
        <f t="shared" si="1"/>
        <v>2.5436009187938865E-2</v>
      </c>
      <c r="H25" s="82">
        <f t="shared" si="2"/>
        <v>4.579929829651052E-2</v>
      </c>
      <c r="I25" s="39">
        <v>50005</v>
      </c>
      <c r="J25" s="90">
        <f t="shared" si="0"/>
        <v>1.0102589741025898</v>
      </c>
    </row>
    <row r="26" spans="1:10" ht="14.25" customHeight="1" x14ac:dyDescent="0.15">
      <c r="A26" s="173"/>
      <c r="B26" s="175"/>
      <c r="C26" s="178"/>
      <c r="D26" s="175"/>
      <c r="E26" s="67" t="s">
        <v>27</v>
      </c>
      <c r="F26" s="39">
        <v>49112</v>
      </c>
      <c r="G26" s="81">
        <f t="shared" si="1"/>
        <v>2.4728082727702078E-2</v>
      </c>
      <c r="H26" s="82">
        <f t="shared" si="2"/>
        <v>4.4524627616655939E-2</v>
      </c>
      <c r="I26" s="39">
        <v>48573</v>
      </c>
      <c r="J26" s="90">
        <f t="shared" si="0"/>
        <v>1.0110966998126532</v>
      </c>
    </row>
    <row r="27" spans="1:10" ht="24" customHeight="1" x14ac:dyDescent="0.15">
      <c r="A27" s="173"/>
      <c r="B27" s="175"/>
      <c r="C27" s="178"/>
      <c r="D27" s="175"/>
      <c r="E27" s="86" t="s">
        <v>68</v>
      </c>
      <c r="F27" s="39">
        <v>27970</v>
      </c>
      <c r="G27" s="81">
        <f t="shared" si="1"/>
        <v>1.4083003622206939E-2</v>
      </c>
      <c r="H27" s="82">
        <f t="shared" si="2"/>
        <v>2.5357424548743009E-2</v>
      </c>
      <c r="I27" s="39">
        <v>29073</v>
      </c>
      <c r="J27" s="90">
        <f t="shared" si="0"/>
        <v>0.96206101881470785</v>
      </c>
    </row>
    <row r="28" spans="1:10" x14ac:dyDescent="0.15">
      <c r="A28" s="173"/>
      <c r="B28" s="175"/>
      <c r="C28" s="178"/>
      <c r="D28" s="175"/>
      <c r="E28" s="67" t="s">
        <v>28</v>
      </c>
      <c r="F28" s="39">
        <v>15411</v>
      </c>
      <c r="G28" s="81">
        <f t="shared" si="1"/>
        <v>7.7594983490107657E-3</v>
      </c>
      <c r="H28" s="82">
        <f t="shared" si="2"/>
        <v>1.3971514827339238E-2</v>
      </c>
      <c r="I28" s="39">
        <v>12117</v>
      </c>
      <c r="J28" s="90">
        <f t="shared" si="0"/>
        <v>1.2718494676900223</v>
      </c>
    </row>
    <row r="29" spans="1:10" x14ac:dyDescent="0.15">
      <c r="A29" s="173"/>
      <c r="B29" s="175"/>
      <c r="C29" s="178"/>
      <c r="D29" s="175"/>
      <c r="E29" s="66" t="s">
        <v>83</v>
      </c>
      <c r="F29" s="39">
        <v>11992</v>
      </c>
      <c r="G29" s="81">
        <f t="shared" si="1"/>
        <v>6.0380185712372398E-3</v>
      </c>
      <c r="H29" s="82">
        <f t="shared" si="2"/>
        <v>1.0871871118645913E-2</v>
      </c>
      <c r="I29" s="39">
        <v>10233</v>
      </c>
      <c r="J29" s="90">
        <f t="shared" si="0"/>
        <v>1.1718948499951138</v>
      </c>
    </row>
    <row r="30" spans="1:10" x14ac:dyDescent="0.15">
      <c r="A30" s="173"/>
      <c r="B30" s="175"/>
      <c r="C30" s="178"/>
      <c r="D30" s="175"/>
      <c r="E30" s="66" t="s">
        <v>85</v>
      </c>
      <c r="F30" s="39">
        <v>11604</v>
      </c>
      <c r="G30" s="81">
        <f t="shared" si="1"/>
        <v>5.8426590644293638E-3</v>
      </c>
      <c r="H30" s="82">
        <f t="shared" si="2"/>
        <v>1.0520112780250763E-2</v>
      </c>
      <c r="I30" s="39">
        <v>6876</v>
      </c>
      <c r="J30" s="90">
        <f t="shared" si="0"/>
        <v>1.6876090750436301</v>
      </c>
    </row>
    <row r="31" spans="1:10" x14ac:dyDescent="0.15">
      <c r="A31" s="173"/>
      <c r="B31" s="176"/>
      <c r="C31" s="179"/>
      <c r="D31" s="176"/>
      <c r="E31" s="66" t="s">
        <v>84</v>
      </c>
      <c r="F31" s="39">
        <v>11209</v>
      </c>
      <c r="G31" s="81">
        <f t="shared" si="1"/>
        <v>5.6437750304368095E-3</v>
      </c>
      <c r="H31" s="82">
        <f t="shared" si="2"/>
        <v>1.0162008286266013E-2</v>
      </c>
      <c r="I31" s="39">
        <v>9522</v>
      </c>
      <c r="J31" s="90">
        <f t="shared" si="0"/>
        <v>1.1771686620457886</v>
      </c>
    </row>
    <row r="32" spans="1:10" ht="20.25" customHeight="1" x14ac:dyDescent="0.15">
      <c r="A32" s="173"/>
      <c r="B32" s="120" t="s">
        <v>32</v>
      </c>
      <c r="C32" s="121"/>
      <c r="D32" s="121"/>
      <c r="E32" s="122"/>
      <c r="F32" s="39">
        <v>454011</v>
      </c>
      <c r="G32" s="81">
        <f t="shared" si="1"/>
        <v>0.22859630166327474</v>
      </c>
      <c r="H32" s="82">
        <f t="shared" si="2"/>
        <v>0.41160349219876158</v>
      </c>
      <c r="I32" s="39">
        <v>450702</v>
      </c>
      <c r="J32" s="90">
        <f t="shared" si="0"/>
        <v>1.0073418800005325</v>
      </c>
    </row>
    <row r="33" spans="1:10" ht="20.25" customHeight="1" x14ac:dyDescent="0.15">
      <c r="A33" s="173"/>
      <c r="B33" s="180"/>
      <c r="C33" s="138" t="s">
        <v>33</v>
      </c>
      <c r="D33" s="121"/>
      <c r="E33" s="122"/>
      <c r="F33" s="39">
        <v>-45922</v>
      </c>
      <c r="G33" s="87" t="s">
        <v>88</v>
      </c>
      <c r="H33" s="91" t="s">
        <v>88</v>
      </c>
      <c r="I33" s="39">
        <v>37380</v>
      </c>
      <c r="J33" s="92" t="s">
        <v>88</v>
      </c>
    </row>
    <row r="34" spans="1:10" ht="20.25" customHeight="1" x14ac:dyDescent="0.15">
      <c r="A34" s="173"/>
      <c r="B34" s="180"/>
      <c r="C34" s="125" t="s">
        <v>29</v>
      </c>
      <c r="D34" s="125"/>
      <c r="E34" s="126"/>
      <c r="F34" s="93">
        <v>261794</v>
      </c>
      <c r="G34" s="81">
        <f>F34/$F$9</f>
        <v>0.1318142956836626</v>
      </c>
      <c r="H34" s="82">
        <f>F34/$F$10</f>
        <v>0.23734077948922513</v>
      </c>
      <c r="I34" s="39">
        <v>251352</v>
      </c>
      <c r="J34" s="90">
        <f>F34/I34</f>
        <v>1.041543333651612</v>
      </c>
    </row>
    <row r="35" spans="1:10" ht="20.25" customHeight="1" x14ac:dyDescent="0.15">
      <c r="A35" s="173"/>
      <c r="B35" s="181"/>
      <c r="C35" s="138" t="s">
        <v>69</v>
      </c>
      <c r="D35" s="121"/>
      <c r="E35" s="122"/>
      <c r="F35" s="39">
        <v>238088</v>
      </c>
      <c r="G35" s="81">
        <f>F35/$F$9</f>
        <v>0.1198782326208082</v>
      </c>
      <c r="H35" s="82">
        <f>F35/$F$10</f>
        <v>0.21584907028820613</v>
      </c>
      <c r="I35" s="39">
        <v>161916</v>
      </c>
      <c r="J35" s="90">
        <f>F35/I35</f>
        <v>1.4704414634748881</v>
      </c>
    </row>
    <row r="36" spans="1:10" ht="20.25" customHeight="1" x14ac:dyDescent="0.15">
      <c r="A36" s="173"/>
      <c r="B36" s="120" t="s">
        <v>8</v>
      </c>
      <c r="C36" s="121"/>
      <c r="D36" s="121"/>
      <c r="E36" s="122"/>
      <c r="F36" s="39">
        <v>403343</v>
      </c>
      <c r="G36" s="81">
        <f>F36/$F$9</f>
        <v>0.20308476689280705</v>
      </c>
      <c r="H36" s="82">
        <f>F36/$F$10</f>
        <v>0.36566820485390245</v>
      </c>
      <c r="I36" s="39">
        <v>309404</v>
      </c>
      <c r="J36" s="90">
        <f>F36/I36</f>
        <v>1.3036127522591823</v>
      </c>
    </row>
    <row r="37" spans="1:10" ht="20.25" customHeight="1" x14ac:dyDescent="0.15">
      <c r="A37" s="173"/>
      <c r="B37" s="175"/>
      <c r="C37" s="125" t="s">
        <v>34</v>
      </c>
      <c r="D37" s="125"/>
      <c r="E37" s="126"/>
      <c r="F37" s="39">
        <v>51172</v>
      </c>
      <c r="G37" s="81">
        <f>F37/$F$9</f>
        <v>2.5765300727764513E-2</v>
      </c>
      <c r="H37" s="82">
        <f>F37/$F$10</f>
        <v>4.6392210547310589E-2</v>
      </c>
      <c r="I37" s="39">
        <v>53638</v>
      </c>
      <c r="J37" s="90">
        <f>F37/I37</f>
        <v>0.95402513143666801</v>
      </c>
    </row>
    <row r="38" spans="1:10" ht="20.25" customHeight="1" x14ac:dyDescent="0.15">
      <c r="A38" s="174"/>
      <c r="B38" s="182"/>
      <c r="C38" s="127" t="s">
        <v>35</v>
      </c>
      <c r="D38" s="128"/>
      <c r="E38" s="129"/>
      <c r="F38" s="43">
        <v>196559</v>
      </c>
      <c r="G38" s="94">
        <f>F38/$F$9</f>
        <v>9.8968219841879645E-2</v>
      </c>
      <c r="H38" s="95">
        <f>F38/$F$10</f>
        <v>0.17819914236240175</v>
      </c>
      <c r="I38" s="43">
        <v>175232</v>
      </c>
      <c r="J38" s="90">
        <f>F38/I38</f>
        <v>1.1217072224251279</v>
      </c>
    </row>
    <row r="39" spans="1:10" s="11" customFormat="1" ht="25.5" customHeight="1" x14ac:dyDescent="0.15">
      <c r="A39" s="185" t="s">
        <v>67</v>
      </c>
      <c r="B39" s="185"/>
      <c r="C39" s="185"/>
      <c r="D39" s="88">
        <v>1</v>
      </c>
      <c r="E39" s="183" t="s">
        <v>86</v>
      </c>
      <c r="F39" s="183"/>
      <c r="G39" s="183"/>
      <c r="H39" s="183"/>
      <c r="I39" s="183"/>
      <c r="J39" s="183"/>
    </row>
    <row r="40" spans="1:10" s="11" customFormat="1" ht="27.75" customHeight="1" x14ac:dyDescent="0.15">
      <c r="A40" s="89"/>
      <c r="B40" s="89"/>
      <c r="C40" s="89"/>
      <c r="D40" s="89">
        <v>2</v>
      </c>
      <c r="E40" s="184" t="s">
        <v>87</v>
      </c>
      <c r="F40" s="184"/>
      <c r="G40" s="184"/>
      <c r="H40" s="184"/>
      <c r="I40" s="184"/>
      <c r="J40" s="184"/>
    </row>
  </sheetData>
  <mergeCells count="36">
    <mergeCell ref="B37:B38"/>
    <mergeCell ref="C37:E37"/>
    <mergeCell ref="C38:E38"/>
    <mergeCell ref="E39:J39"/>
    <mergeCell ref="E40:J40"/>
    <mergeCell ref="A39:C39"/>
    <mergeCell ref="D21:E21"/>
    <mergeCell ref="D22:E22"/>
    <mergeCell ref="D23:D31"/>
    <mergeCell ref="B32:E32"/>
    <mergeCell ref="B33:B35"/>
    <mergeCell ref="C33:E33"/>
    <mergeCell ref="C34:E34"/>
    <mergeCell ref="C35:E35"/>
    <mergeCell ref="A9:E9"/>
    <mergeCell ref="A10:A38"/>
    <mergeCell ref="B10:E10"/>
    <mergeCell ref="B11:B31"/>
    <mergeCell ref="C11:E11"/>
    <mergeCell ref="D12:E12"/>
    <mergeCell ref="C13:E13"/>
    <mergeCell ref="D14:E14"/>
    <mergeCell ref="D15:E15"/>
    <mergeCell ref="C16:E16"/>
    <mergeCell ref="B36:E36"/>
    <mergeCell ref="D17:E17"/>
    <mergeCell ref="C18:E18"/>
    <mergeCell ref="C19:C31"/>
    <mergeCell ref="D19:E19"/>
    <mergeCell ref="D20:E20"/>
    <mergeCell ref="A2:J2"/>
    <mergeCell ref="E5:E6"/>
    <mergeCell ref="F5:J6"/>
    <mergeCell ref="A7:D8"/>
    <mergeCell ref="G7:G8"/>
    <mergeCell ref="H7:H8"/>
  </mergeCells>
  <phoneticPr fontId="2"/>
  <printOptions horizontalCentered="1" verticalCentered="1"/>
  <pageMargins left="0.62992125984251968" right="0.23622047244094491" top="0.35433070866141736" bottom="0.35433070866141736" header="0.31496062992125984" footer="0.31496062992125984"/>
  <pageSetup paperSize="9" scale="9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Sep.2022</vt:lpstr>
      <vt:lpstr>Sep. 2022(2)</vt:lpstr>
      <vt:lpstr>'Sep. 2022(2)'!Print_Area</vt:lpstr>
      <vt:lpstr>Sep.2022!Print_Area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2021-12-08T04:03:10Z</dcterms:created>
  <dcterms:modified xsi:type="dcterms:W3CDTF">2022-12-15T07:19:35Z</dcterms:modified>
</cp:coreProperties>
</file>