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20C555A8-3FE8-429F-80BE-58B9ED8F8E84}" xr6:coauthVersionLast="47" xr6:coauthVersionMax="47" xr10:uidLastSave="{00000000-0000-0000-0000-000000000000}"/>
  <bookViews>
    <workbookView xWindow="0" yWindow="0" windowWidth="19890" windowHeight="15480" tabRatio="228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P70" i="1"/>
  <c r="G70" i="1"/>
  <c r="G68" i="1"/>
  <c r="P67" i="1"/>
  <c r="G67" i="1"/>
  <c r="G65" i="1"/>
  <c r="P64" i="1"/>
  <c r="G64" i="1"/>
  <c r="G62" i="1"/>
  <c r="P61" i="1"/>
  <c r="G61" i="1"/>
  <c r="G59" i="1"/>
  <c r="P58" i="1"/>
  <c r="G58" i="1"/>
  <c r="G56" i="1"/>
  <c r="P55" i="1"/>
  <c r="G55" i="1"/>
  <c r="G89" i="1"/>
  <c r="P88" i="1"/>
  <c r="G88" i="1"/>
  <c r="P48" i="1"/>
  <c r="G47" i="1"/>
  <c r="G46" i="1"/>
  <c r="G45" i="1"/>
  <c r="G44" i="1"/>
  <c r="G43" i="1"/>
  <c r="G42" i="1"/>
  <c r="P46" i="1"/>
  <c r="P44" i="1"/>
  <c r="P42" i="1"/>
  <c r="G39" i="1"/>
  <c r="P38" i="1"/>
  <c r="G38" i="1"/>
  <c r="G41" i="1"/>
  <c r="P40" i="1"/>
  <c r="G40" i="1"/>
  <c r="G37" i="1"/>
  <c r="P36" i="1"/>
  <c r="G36" i="1"/>
  <c r="G35" i="1"/>
  <c r="P34" i="1"/>
  <c r="G34" i="1"/>
  <c r="D32" i="1"/>
  <c r="G32" i="1" s="1"/>
  <c r="D31" i="1"/>
  <c r="G31" i="1" s="1"/>
  <c r="D30" i="1"/>
  <c r="G30" i="1" s="1"/>
  <c r="P29" i="1"/>
  <c r="D29" i="1"/>
  <c r="G29" i="1" s="1"/>
  <c r="D28" i="1"/>
  <c r="G28" i="1" s="1"/>
  <c r="P27" i="1"/>
  <c r="D27" i="1"/>
  <c r="G27" i="1" s="1"/>
  <c r="D26" i="1"/>
  <c r="G26" i="1" s="1"/>
  <c r="P25" i="1"/>
  <c r="D25" i="1"/>
  <c r="G25" i="1" s="1"/>
  <c r="D24" i="1"/>
  <c r="G24" i="1" s="1"/>
  <c r="P23" i="1"/>
  <c r="D23" i="1"/>
  <c r="G23" i="1" s="1"/>
  <c r="D7" i="1"/>
  <c r="G7" i="1" s="1"/>
  <c r="P7" i="1"/>
  <c r="D8" i="1"/>
  <c r="G8" i="1" s="1"/>
  <c r="D9" i="1"/>
  <c r="G9" i="1" s="1"/>
  <c r="P9" i="1"/>
  <c r="D10" i="1"/>
  <c r="G10" i="1" s="1"/>
  <c r="D11" i="1"/>
  <c r="G11" i="1" s="1"/>
  <c r="P11" i="1"/>
  <c r="D12" i="1"/>
  <c r="G12" i="1" s="1"/>
  <c r="D13" i="1"/>
  <c r="G13" i="1" s="1"/>
  <c r="P13" i="1"/>
  <c r="D14" i="1"/>
  <c r="G14" i="1" s="1"/>
  <c r="D15" i="1"/>
  <c r="G15" i="1" s="1"/>
  <c r="P15" i="1"/>
  <c r="D16" i="1"/>
  <c r="G16" i="1" s="1"/>
  <c r="D17" i="1"/>
  <c r="G17" i="1" s="1"/>
  <c r="P17" i="1"/>
  <c r="D18" i="1"/>
  <c r="G18" i="1" s="1"/>
  <c r="D19" i="1"/>
  <c r="G19" i="1" s="1"/>
  <c r="P19" i="1"/>
  <c r="D20" i="1"/>
  <c r="G20" i="1" s="1"/>
  <c r="D21" i="1"/>
  <c r="G21" i="1" s="1"/>
  <c r="P21" i="1"/>
  <c r="D22" i="1"/>
  <c r="G22" i="1" s="1"/>
</calcChain>
</file>

<file path=xl/sharedStrings.xml><?xml version="1.0" encoding="utf-8"?>
<sst xmlns="http://schemas.openxmlformats.org/spreadsheetml/2006/main" count="116" uniqueCount="97">
  <si>
    <t>2.</t>
  </si>
  <si>
    <t>3.</t>
  </si>
  <si>
    <t>4.</t>
  </si>
  <si>
    <t>5.</t>
  </si>
  <si>
    <t>6.</t>
  </si>
  <si>
    <t>7.</t>
  </si>
  <si>
    <t>8.</t>
  </si>
  <si>
    <t>Capital figures are rounded down to millions of yen.</t>
  </si>
  <si>
    <r>
      <t xml:space="preserve">
</t>
    </r>
    <r>
      <rPr>
        <sz val="11"/>
        <rFont val="ＭＳ Ｐゴシック"/>
        <family val="3"/>
        <charset val="128"/>
      </rPr>
      <t/>
    </r>
    <phoneticPr fontId="2"/>
  </si>
  <si>
    <t xml:space="preserve">
Year or Month</t>
    <phoneticPr fontId="2"/>
  </si>
  <si>
    <t>１.</t>
    <phoneticPr fontId="2"/>
  </si>
  <si>
    <t>Total of Offices
(Include Head Offices)</t>
    <phoneticPr fontId="2"/>
  </si>
  <si>
    <t>\10bil.
or more</t>
    <phoneticPr fontId="2"/>
  </si>
  <si>
    <t>Total</t>
    <phoneticPr fontId="2"/>
  </si>
  <si>
    <t>Sub-Total</t>
    <phoneticPr fontId="2"/>
  </si>
  <si>
    <t>Exchange Participants</t>
    <phoneticPr fontId="2"/>
  </si>
  <si>
    <t>Non-Exchange Participants</t>
    <phoneticPr fontId="2"/>
  </si>
  <si>
    <t>Number of Branches</t>
    <phoneticPr fontId="2"/>
  </si>
  <si>
    <t>Total 
Capital Stock (\mil.)</t>
    <phoneticPr fontId="2"/>
  </si>
  <si>
    <t>\50mil.
or more-　less than \200mil.</t>
    <phoneticPr fontId="2"/>
  </si>
  <si>
    <t xml:space="preserve">
\200mil.
or more- less than \３００mil.
</t>
    <phoneticPr fontId="2"/>
  </si>
  <si>
    <t>\300mil.
or more-　less than \1bil.</t>
    <phoneticPr fontId="2"/>
  </si>
  <si>
    <t>\1bil.
or more- less than \3bil.</t>
    <phoneticPr fontId="2"/>
  </si>
  <si>
    <t>\3bil.
or more- less than \5bil.</t>
    <phoneticPr fontId="2"/>
  </si>
  <si>
    <t>\5bil.
or more- less than \10bil.</t>
    <phoneticPr fontId="2"/>
  </si>
  <si>
    <t>Dec. 2001</t>
    <phoneticPr fontId="2"/>
  </si>
  <si>
    <t>Dec. 2002</t>
    <phoneticPr fontId="2"/>
  </si>
  <si>
    <t>Dec. 2003</t>
    <phoneticPr fontId="2"/>
  </si>
  <si>
    <t>Dec. 2004</t>
    <phoneticPr fontId="2"/>
  </si>
  <si>
    <t>Dec. 2005</t>
    <phoneticPr fontId="2"/>
  </si>
  <si>
    <t>Dec. 2006</t>
    <phoneticPr fontId="2"/>
  </si>
  <si>
    <t>Dec. 2007</t>
    <phoneticPr fontId="2"/>
  </si>
  <si>
    <t>Dec. 2008</t>
    <phoneticPr fontId="2"/>
  </si>
  <si>
    <t>Dec. 2009</t>
    <phoneticPr fontId="2"/>
  </si>
  <si>
    <t>Number of Other Business Bases</t>
    <phoneticPr fontId="2"/>
  </si>
  <si>
    <t>Number of Other Office and Business Bases</t>
    <phoneticPr fontId="2"/>
  </si>
  <si>
    <t>Number of Head Offices (Number of Regular Members)</t>
    <phoneticPr fontId="2"/>
  </si>
  <si>
    <t xml:space="preserve">
Number of Head Offices (Number of Regular Members)</t>
    <phoneticPr fontId="2"/>
  </si>
  <si>
    <t>Dec. 2014</t>
    <phoneticPr fontId="2"/>
  </si>
  <si>
    <t>Dec. 2010</t>
    <phoneticPr fontId="2"/>
  </si>
  <si>
    <t>Dec. 2011</t>
    <phoneticPr fontId="2"/>
  </si>
  <si>
    <t>Dec. 2012</t>
    <phoneticPr fontId="2"/>
  </si>
  <si>
    <t>Dec. 2013</t>
    <phoneticPr fontId="2"/>
  </si>
  <si>
    <t>Dec. 2015</t>
    <phoneticPr fontId="2"/>
  </si>
  <si>
    <t>“Exchange Participants, etc.” refers to trading participants or members of stock exchanges.</t>
    <phoneticPr fontId="2"/>
  </si>
  <si>
    <t>These statistics are as of the end of each month and are published on the 25th two months later. When the 25th falls on a holiday, the data are announced on the following business day.</t>
    <phoneticPr fontId="2"/>
  </si>
  <si>
    <t xml:space="preserve">* The section “Exchange Participants, etc.” was abolished at the end of March, 2014.
</t>
    <phoneticPr fontId="2"/>
  </si>
  <si>
    <t>The numbers in parentheses are those for foreign companies (branches, etc. serving as bases in Japan are included in Head Offices).</t>
    <phoneticPr fontId="2"/>
  </si>
  <si>
    <t xml:space="preserve">Numbers of JSDA Regular Members by capital amounts exclude those of foreign companies.
</t>
    <phoneticPr fontId="2"/>
  </si>
  <si>
    <t>Dec. 2016</t>
    <phoneticPr fontId="2"/>
  </si>
  <si>
    <t>Asterisks indicate revised figures.</t>
    <phoneticPr fontId="2"/>
  </si>
  <si>
    <t xml:space="preserve"> </t>
    <phoneticPr fontId="2"/>
  </si>
  <si>
    <t>* As of the end of August 2018, unmanned business offices and offices are excluded from this figure.</t>
    <phoneticPr fontId="2"/>
  </si>
  <si>
    <r>
      <t>* As of the end of April 2014, “Number of Other Offices and Business Bases” is derived by combining “Branches” and “Other</t>
    </r>
    <r>
      <rPr>
        <strike/>
        <sz val="9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Business Bases</t>
    </r>
    <r>
      <rPr>
        <sz val="9"/>
        <rFont val="ＭＳ Ｐ明朝"/>
        <family val="1"/>
        <charset val="128"/>
      </rPr>
      <t>.</t>
    </r>
    <phoneticPr fontId="2"/>
  </si>
  <si>
    <r>
      <t>• “Total Capital Stock” refers to the aggregated capital stock of JSDA Regular Members excluding foreign companies.</t>
    </r>
    <r>
      <rPr>
        <sz val="9"/>
        <rFont val="ＭＳ Ｐ明朝"/>
        <family val="1"/>
        <charset val="128"/>
      </rPr>
      <t xml:space="preserve">
</t>
    </r>
    <phoneticPr fontId="2"/>
  </si>
  <si>
    <t>“Other Business Bases” refers to business offices and offices, other than head offices (for foreign companies, branches, etc. serving as bases in Japan) and branches.</t>
    <phoneticPr fontId="2"/>
  </si>
  <si>
    <t>Number and Amount of Total Capital of Regular Members</t>
    <phoneticPr fontId="2"/>
  </si>
  <si>
    <t xml:space="preserve"> </t>
    <phoneticPr fontId="2"/>
  </si>
  <si>
    <t>Dec. 2017</t>
    <phoneticPr fontId="2"/>
  </si>
  <si>
    <t>Dec. 2019</t>
    <phoneticPr fontId="2"/>
  </si>
  <si>
    <t>Dec. 2020</t>
    <phoneticPr fontId="2"/>
  </si>
  <si>
    <t>Dec. 2018</t>
    <phoneticPr fontId="2"/>
  </si>
  <si>
    <t xml:space="preserve"> </t>
  </si>
  <si>
    <t>Dec. 2021</t>
    <phoneticPr fontId="2"/>
  </si>
  <si>
    <t>Dec. 2023</t>
    <phoneticPr fontId="2"/>
  </si>
  <si>
    <t>Dec. 2022</t>
    <phoneticPr fontId="2"/>
  </si>
  <si>
    <t>Dec. 2024</t>
    <phoneticPr fontId="2"/>
  </si>
  <si>
    <t>Jan. 2025</t>
    <phoneticPr fontId="2"/>
  </si>
  <si>
    <t>Feb. 2025</t>
    <phoneticPr fontId="2"/>
  </si>
  <si>
    <t>Mar. 2025</t>
    <phoneticPr fontId="2"/>
  </si>
  <si>
    <t>Apr. 2025</t>
    <phoneticPr fontId="2"/>
  </si>
  <si>
    <t>May 2025</t>
    <phoneticPr fontId="2"/>
  </si>
  <si>
    <t>Jun. 2025</t>
    <phoneticPr fontId="2"/>
  </si>
  <si>
    <t>Jul. 2025</t>
    <phoneticPr fontId="2"/>
  </si>
  <si>
    <t>Aug. 2025</t>
    <phoneticPr fontId="2"/>
  </si>
  <si>
    <t>Sep. 2025</t>
    <phoneticPr fontId="2"/>
  </si>
  <si>
    <t>Oct. 2025</t>
    <phoneticPr fontId="2"/>
  </si>
  <si>
    <t>*264</t>
  </si>
  <si>
    <t>*1,643</t>
  </si>
  <si>
    <t>*1,644</t>
  </si>
  <si>
    <t>*1,641</t>
  </si>
  <si>
    <t>*1,911</t>
  </si>
  <si>
    <t>*1,906</t>
  </si>
  <si>
    <t>*1,907</t>
  </si>
  <si>
    <t>*1,903</t>
  </si>
  <si>
    <t>*1,856,943</t>
  </si>
  <si>
    <t>*1,854,209</t>
  </si>
  <si>
    <t>*1,850,729</t>
  </si>
  <si>
    <t>*1,811,702</t>
  </si>
  <si>
    <t>*75</t>
  </si>
  <si>
    <t>*255</t>
  </si>
  <si>
    <t>*76</t>
  </si>
  <si>
    <t>*36</t>
  </si>
  <si>
    <t>*254</t>
  </si>
  <si>
    <t>*35</t>
  </si>
  <si>
    <t>*253</t>
    <phoneticPr fontId="2"/>
  </si>
  <si>
    <t>Nov. 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</si>
</sst>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 applyProtection="1">
      <alignment vertical="center"/>
      <protection locked="0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Alignment="1" applyProtection="1">
      <alignment vertical="center"/>
      <protection locked="0"/>
    </xf>
    <xf numFmtId="177" fontId="4" fillId="2" borderId="7" xfId="0" applyNumberFormat="1" applyFont="1" applyFill="1" applyBorder="1" applyAlignment="1" applyProtection="1">
      <alignment vertical="center"/>
      <protection locked="0"/>
    </xf>
    <xf numFmtId="177" fontId="4" fillId="2" borderId="8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6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right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vertical="center"/>
      <protection locked="0"/>
    </xf>
    <xf numFmtId="177" fontId="4" fillId="4" borderId="3" xfId="0" applyNumberFormat="1" applyFont="1" applyFill="1" applyBorder="1" applyAlignment="1" applyProtection="1">
      <alignment vertical="center"/>
      <protection locked="0"/>
    </xf>
    <xf numFmtId="177" fontId="4" fillId="4" borderId="2" xfId="0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 applyProtection="1">
      <alignment vertical="center"/>
      <protection locked="0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0" xfId="0" applyNumberFormat="1" applyFont="1" applyFill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>
      <alignment vertical="center"/>
    </xf>
    <xf numFmtId="176" fontId="4" fillId="4" borderId="3" xfId="0" applyNumberFormat="1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vertical="center"/>
      <protection locked="0"/>
    </xf>
    <xf numFmtId="176" fontId="4" fillId="4" borderId="3" xfId="0" applyNumberFormat="1" applyFont="1" applyFill="1" applyBorder="1" applyAlignment="1" applyProtection="1">
      <alignment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0" xfId="0" applyNumberFormat="1" applyFont="1" applyAlignment="1">
      <alignment vertical="top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3" fillId="3" borderId="1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zoomScaleNormal="100" zoomScaleSheetLayoutView="100" workbookViewId="0">
      <pane xSplit="1" ySplit="5" topLeftCell="B50" activePane="bottomRight" state="frozen"/>
      <selection pane="topRight" activeCell="B1" sqref="B1"/>
      <selection pane="bottomLeft" activeCell="A6" sqref="A6"/>
      <selection pane="bottomRight" activeCell="P88" sqref="P88"/>
    </sheetView>
  </sheetViews>
  <sheetFormatPr defaultColWidth="9" defaultRowHeight="11.25" x14ac:dyDescent="0.15"/>
  <cols>
    <col min="1" max="1" width="12.125" style="59" customWidth="1"/>
    <col min="2" max="7" width="12.125" style="3" customWidth="1"/>
    <col min="8" max="8" width="12.125" style="9" customWidth="1"/>
    <col min="9" max="16" width="12.125" style="3" customWidth="1"/>
    <col min="17" max="16384" width="9" style="3"/>
  </cols>
  <sheetData>
    <row r="1" spans="1:16" s="1" customFormat="1" ht="15" customHeight="1" x14ac:dyDescent="0.15">
      <c r="A1" s="56" t="s">
        <v>8</v>
      </c>
      <c r="H1" s="2"/>
    </row>
    <row r="2" spans="1:16" s="1" customFormat="1" ht="15" customHeight="1" x14ac:dyDescent="0.15">
      <c r="A2" s="78" t="s">
        <v>56</v>
      </c>
      <c r="H2" s="2"/>
    </row>
    <row r="3" spans="1:16" s="1" customFormat="1" ht="8.25" customHeight="1" x14ac:dyDescent="0.15">
      <c r="A3" s="57"/>
      <c r="H3" s="2"/>
    </row>
    <row r="4" spans="1:16" s="1" customFormat="1" ht="38.25" customHeight="1" ph="1" x14ac:dyDescent="0.15">
      <c r="A4" s="137" t="s" ph="1">
        <v>9</v>
      </c>
      <c r="B4" s="138" t="s" ph="1">
        <v>37</v>
      </c>
      <c r="C4" s="139" ph="1"/>
      <c r="D4" s="140" ph="1"/>
      <c r="E4" s="129" t="s" ph="1">
        <v>17</v>
      </c>
      <c r="F4" s="129" t="s" ph="1">
        <v>34</v>
      </c>
      <c r="G4" s="129" t="s" ph="1">
        <v>11</v>
      </c>
      <c r="H4" s="133" t="s" ph="1">
        <v>18</v>
      </c>
      <c r="I4" s="135" t="s" ph="1">
        <v>19</v>
      </c>
      <c r="J4" s="127" t="s" ph="1">
        <v>20</v>
      </c>
      <c r="K4" s="125" t="s" ph="1">
        <v>21</v>
      </c>
      <c r="L4" s="127" t="s" ph="1">
        <v>22</v>
      </c>
      <c r="M4" s="127" t="s" ph="1">
        <v>23</v>
      </c>
      <c r="N4" s="127" t="s" ph="1">
        <v>24</v>
      </c>
      <c r="O4" s="121" t="s" ph="1">
        <v>12</v>
      </c>
      <c r="P4" s="123" t="s" ph="1">
        <v>13</v>
      </c>
    </row>
    <row r="5" spans="1:16" s="1" customFormat="1" ht="51" customHeight="1" x14ac:dyDescent="0.15">
      <c r="A5" s="130"/>
      <c r="B5" s="44" t="s">
        <v>15</v>
      </c>
      <c r="C5" s="43" t="s">
        <v>16</v>
      </c>
      <c r="D5" s="45" t="s">
        <v>14</v>
      </c>
      <c r="E5" s="130"/>
      <c r="F5" s="130"/>
      <c r="G5" s="130"/>
      <c r="H5" s="134"/>
      <c r="I5" s="136"/>
      <c r="J5" s="128"/>
      <c r="K5" s="126"/>
      <c r="L5" s="128"/>
      <c r="M5" s="128"/>
      <c r="N5" s="128"/>
      <c r="O5" s="122"/>
      <c r="P5" s="124"/>
    </row>
    <row r="6" spans="1:16" ht="12.95" customHeight="1" x14ac:dyDescent="0.15">
      <c r="A6" s="42"/>
      <c r="B6" s="46"/>
      <c r="C6" s="47"/>
      <c r="D6" s="48"/>
      <c r="E6" s="49"/>
      <c r="F6" s="49"/>
      <c r="G6" s="49"/>
      <c r="H6" s="50"/>
      <c r="I6" s="51"/>
      <c r="J6" s="52"/>
      <c r="K6" s="53"/>
      <c r="L6" s="52"/>
      <c r="M6" s="52"/>
      <c r="N6" s="52"/>
      <c r="O6" s="54"/>
      <c r="P6" s="55"/>
    </row>
    <row r="7" spans="1:16" s="15" customFormat="1" ht="11.25" customHeight="1" x14ac:dyDescent="0.15">
      <c r="A7" s="60" t="s">
        <v>25</v>
      </c>
      <c r="B7" s="16">
        <v>127</v>
      </c>
      <c r="C7" s="17">
        <v>164</v>
      </c>
      <c r="D7" s="18">
        <f t="shared" ref="D7:D20" si="0">SUM(B7:C7)</f>
        <v>291</v>
      </c>
      <c r="E7" s="17">
        <v>1728</v>
      </c>
      <c r="F7" s="17">
        <v>277</v>
      </c>
      <c r="G7" s="19">
        <f t="shared" ref="G7:G20" si="1">SUM(D7:F7)</f>
        <v>2296</v>
      </c>
      <c r="H7" s="20">
        <v>1620156</v>
      </c>
      <c r="I7" s="21">
        <v>53</v>
      </c>
      <c r="J7" s="22">
        <v>11</v>
      </c>
      <c r="K7" s="23">
        <v>80</v>
      </c>
      <c r="L7" s="22">
        <v>41</v>
      </c>
      <c r="M7" s="22">
        <v>14</v>
      </c>
      <c r="N7" s="22">
        <v>12</v>
      </c>
      <c r="O7" s="24">
        <v>30</v>
      </c>
      <c r="P7" s="25">
        <f>SUM(I7:O7)</f>
        <v>241</v>
      </c>
    </row>
    <row r="8" spans="1:16" s="15" customFormat="1" ht="11.25" customHeight="1" x14ac:dyDescent="0.15">
      <c r="A8" s="60"/>
      <c r="B8" s="11">
        <v>22</v>
      </c>
      <c r="C8" s="12">
        <v>28</v>
      </c>
      <c r="D8" s="13">
        <f t="shared" si="0"/>
        <v>50</v>
      </c>
      <c r="E8" s="12">
        <v>5</v>
      </c>
      <c r="F8" s="12"/>
      <c r="G8" s="14">
        <f t="shared" si="1"/>
        <v>55</v>
      </c>
      <c r="H8" s="17"/>
      <c r="I8" s="21"/>
      <c r="J8" s="22"/>
      <c r="K8" s="23"/>
      <c r="L8" s="22"/>
      <c r="M8" s="22"/>
      <c r="N8" s="22"/>
      <c r="O8" s="24"/>
      <c r="P8" s="25"/>
    </row>
    <row r="9" spans="1:16" s="15" customFormat="1" ht="11.25" customHeight="1" x14ac:dyDescent="0.15">
      <c r="A9" s="60" t="s">
        <v>26</v>
      </c>
      <c r="B9" s="16">
        <v>123</v>
      </c>
      <c r="C9" s="17">
        <v>158</v>
      </c>
      <c r="D9" s="18">
        <f t="shared" si="0"/>
        <v>281</v>
      </c>
      <c r="E9" s="17">
        <v>1604</v>
      </c>
      <c r="F9" s="17">
        <v>263</v>
      </c>
      <c r="G9" s="19">
        <f t="shared" si="1"/>
        <v>2148</v>
      </c>
      <c r="H9" s="20">
        <v>1490912</v>
      </c>
      <c r="I9" s="21">
        <v>49</v>
      </c>
      <c r="J9" s="22">
        <v>12</v>
      </c>
      <c r="K9" s="23">
        <v>80</v>
      </c>
      <c r="L9" s="22">
        <v>41</v>
      </c>
      <c r="M9" s="22">
        <v>12</v>
      </c>
      <c r="N9" s="22">
        <v>14</v>
      </c>
      <c r="O9" s="24">
        <v>27</v>
      </c>
      <c r="P9" s="25">
        <f>SUM(I9:O9)</f>
        <v>235</v>
      </c>
    </row>
    <row r="10" spans="1:16" s="15" customFormat="1" ht="11.25" customHeight="1" x14ac:dyDescent="0.15">
      <c r="A10" s="60"/>
      <c r="B10" s="11">
        <v>22</v>
      </c>
      <c r="C10" s="12">
        <v>24</v>
      </c>
      <c r="D10" s="13">
        <f t="shared" si="0"/>
        <v>46</v>
      </c>
      <c r="E10" s="12">
        <v>3</v>
      </c>
      <c r="F10" s="12"/>
      <c r="G10" s="14">
        <f t="shared" si="1"/>
        <v>49</v>
      </c>
      <c r="H10" s="17"/>
      <c r="I10" s="21"/>
      <c r="J10" s="22"/>
      <c r="K10" s="23"/>
      <c r="L10" s="22"/>
      <c r="M10" s="22"/>
      <c r="N10" s="22"/>
      <c r="O10" s="24"/>
      <c r="P10" s="25"/>
    </row>
    <row r="11" spans="1:16" s="15" customFormat="1" ht="11.25" customHeight="1" x14ac:dyDescent="0.15">
      <c r="A11" s="60" t="s">
        <v>27</v>
      </c>
      <c r="B11" s="16">
        <v>122</v>
      </c>
      <c r="C11" s="17">
        <v>146</v>
      </c>
      <c r="D11" s="18">
        <f t="shared" si="0"/>
        <v>268</v>
      </c>
      <c r="E11" s="17">
        <v>1512</v>
      </c>
      <c r="F11" s="17">
        <v>259</v>
      </c>
      <c r="G11" s="19">
        <f t="shared" si="1"/>
        <v>2039</v>
      </c>
      <c r="H11" s="20">
        <v>1522353</v>
      </c>
      <c r="I11" s="21">
        <v>50</v>
      </c>
      <c r="J11" s="22">
        <v>11</v>
      </c>
      <c r="K11" s="23">
        <v>76</v>
      </c>
      <c r="L11" s="22">
        <v>38</v>
      </c>
      <c r="M11" s="22">
        <v>13</v>
      </c>
      <c r="N11" s="22">
        <v>13</v>
      </c>
      <c r="O11" s="24">
        <v>26</v>
      </c>
      <c r="P11" s="25">
        <f>SUM(I11:O11)</f>
        <v>227</v>
      </c>
    </row>
    <row r="12" spans="1:16" s="15" customFormat="1" ht="11.25" customHeight="1" x14ac:dyDescent="0.15">
      <c r="A12" s="60"/>
      <c r="B12" s="11">
        <v>20</v>
      </c>
      <c r="C12" s="12">
        <v>21</v>
      </c>
      <c r="D12" s="13">
        <f t="shared" si="0"/>
        <v>41</v>
      </c>
      <c r="E12" s="12"/>
      <c r="F12" s="12">
        <v>1</v>
      </c>
      <c r="G12" s="14">
        <f t="shared" si="1"/>
        <v>42</v>
      </c>
      <c r="H12" s="17"/>
      <c r="I12" s="21"/>
      <c r="J12" s="22"/>
      <c r="K12" s="23"/>
      <c r="L12" s="22"/>
      <c r="M12" s="22"/>
      <c r="N12" s="22"/>
      <c r="O12" s="24"/>
      <c r="P12" s="25"/>
    </row>
    <row r="13" spans="1:16" s="15" customFormat="1" ht="11.25" customHeight="1" x14ac:dyDescent="0.15">
      <c r="A13" s="60" t="s">
        <v>28</v>
      </c>
      <c r="B13" s="16">
        <v>131</v>
      </c>
      <c r="C13" s="17">
        <v>137</v>
      </c>
      <c r="D13" s="18">
        <f t="shared" si="0"/>
        <v>268</v>
      </c>
      <c r="E13" s="17">
        <v>1521</v>
      </c>
      <c r="F13" s="17">
        <v>265</v>
      </c>
      <c r="G13" s="19">
        <f t="shared" si="1"/>
        <v>2054</v>
      </c>
      <c r="H13" s="20">
        <v>1557606</v>
      </c>
      <c r="I13" s="21">
        <v>51</v>
      </c>
      <c r="J13" s="22">
        <v>11</v>
      </c>
      <c r="K13" s="23">
        <v>76</v>
      </c>
      <c r="L13" s="22">
        <v>38</v>
      </c>
      <c r="M13" s="22">
        <v>15</v>
      </c>
      <c r="N13" s="22">
        <v>13</v>
      </c>
      <c r="O13" s="24">
        <v>25</v>
      </c>
      <c r="P13" s="25">
        <f>SUM(I13:O13)</f>
        <v>229</v>
      </c>
    </row>
    <row r="14" spans="1:16" s="15" customFormat="1" ht="11.25" customHeight="1" x14ac:dyDescent="0.15">
      <c r="A14" s="60"/>
      <c r="B14" s="11">
        <v>21</v>
      </c>
      <c r="C14" s="12">
        <v>18</v>
      </c>
      <c r="D14" s="13">
        <f t="shared" si="0"/>
        <v>39</v>
      </c>
      <c r="E14" s="12">
        <v>1</v>
      </c>
      <c r="F14" s="12">
        <v>1</v>
      </c>
      <c r="G14" s="14">
        <f t="shared" si="1"/>
        <v>41</v>
      </c>
      <c r="H14" s="17"/>
      <c r="I14" s="21"/>
      <c r="J14" s="22"/>
      <c r="K14" s="23"/>
      <c r="L14" s="22"/>
      <c r="M14" s="22"/>
      <c r="N14" s="22"/>
      <c r="O14" s="24"/>
      <c r="P14" s="25"/>
    </row>
    <row r="15" spans="1:16" s="15" customFormat="1" ht="11.25" customHeight="1" x14ac:dyDescent="0.15">
      <c r="A15" s="60" t="s">
        <v>29</v>
      </c>
      <c r="B15" s="16">
        <v>128</v>
      </c>
      <c r="C15" s="17">
        <v>156</v>
      </c>
      <c r="D15" s="18">
        <f t="shared" si="0"/>
        <v>284</v>
      </c>
      <c r="E15" s="17">
        <v>1524</v>
      </c>
      <c r="F15" s="17">
        <v>313</v>
      </c>
      <c r="G15" s="19">
        <f t="shared" si="1"/>
        <v>2121</v>
      </c>
      <c r="H15" s="20">
        <v>1592698</v>
      </c>
      <c r="I15" s="21">
        <v>56</v>
      </c>
      <c r="J15" s="22">
        <v>14</v>
      </c>
      <c r="K15" s="23">
        <v>83</v>
      </c>
      <c r="L15" s="22">
        <v>37</v>
      </c>
      <c r="M15" s="22">
        <v>14</v>
      </c>
      <c r="N15" s="22">
        <v>15</v>
      </c>
      <c r="O15" s="24">
        <v>25</v>
      </c>
      <c r="P15" s="25">
        <f>SUM(I15:O15)</f>
        <v>244</v>
      </c>
    </row>
    <row r="16" spans="1:16" s="15" customFormat="1" ht="11.25" customHeight="1" ph="1" x14ac:dyDescent="0.15">
      <c r="A16" s="60"/>
      <c r="B16" s="11">
        <v>19</v>
      </c>
      <c r="C16" s="12">
        <v>21</v>
      </c>
      <c r="D16" s="13" ph="1">
        <f t="shared" si="0"/>
        <v>40</v>
      </c>
      <c r="E16" s="12">
        <v>1</v>
      </c>
      <c r="F16" s="12">
        <v>1</v>
      </c>
      <c r="G16" s="14" ph="1">
        <f t="shared" si="1"/>
        <v>42</v>
      </c>
      <c r="H16" s="17"/>
      <c r="I16" s="21"/>
      <c r="J16" s="22"/>
      <c r="K16" s="23"/>
      <c r="L16" s="22"/>
      <c r="M16" s="22"/>
      <c r="N16" s="22"/>
      <c r="O16" s="24"/>
      <c r="P16" s="25"/>
    </row>
    <row r="17" spans="1:16" s="15" customFormat="1" ht="11.25" customHeight="1" x14ac:dyDescent="0.15">
      <c r="A17" s="60" t="s">
        <v>30</v>
      </c>
      <c r="B17" s="16">
        <v>130</v>
      </c>
      <c r="C17" s="17">
        <v>177</v>
      </c>
      <c r="D17" s="18">
        <f t="shared" si="0"/>
        <v>307</v>
      </c>
      <c r="E17" s="17">
        <v>1532</v>
      </c>
      <c r="F17" s="17">
        <v>357</v>
      </c>
      <c r="G17" s="19">
        <f t="shared" si="1"/>
        <v>2196</v>
      </c>
      <c r="H17" s="20">
        <v>2207819</v>
      </c>
      <c r="I17" s="21">
        <v>53</v>
      </c>
      <c r="J17" s="22">
        <v>18</v>
      </c>
      <c r="K17" s="23">
        <v>98</v>
      </c>
      <c r="L17" s="22">
        <v>37</v>
      </c>
      <c r="M17" s="22">
        <v>18</v>
      </c>
      <c r="N17" s="22">
        <v>16</v>
      </c>
      <c r="O17" s="24">
        <v>34</v>
      </c>
      <c r="P17" s="25">
        <f>SUM(I17:O17)</f>
        <v>274</v>
      </c>
    </row>
    <row r="18" spans="1:16" s="15" customFormat="1" ht="11.25" customHeight="1" x14ac:dyDescent="0.15">
      <c r="A18" s="60"/>
      <c r="B18" s="11">
        <v>12</v>
      </c>
      <c r="C18" s="12">
        <v>21</v>
      </c>
      <c r="D18" s="13">
        <f t="shared" si="0"/>
        <v>33</v>
      </c>
      <c r="E18" s="12">
        <v>1</v>
      </c>
      <c r="F18" s="12"/>
      <c r="G18" s="14">
        <f t="shared" si="1"/>
        <v>34</v>
      </c>
      <c r="H18" s="17"/>
      <c r="I18" s="21"/>
      <c r="J18" s="22"/>
      <c r="K18" s="23"/>
      <c r="L18" s="22"/>
      <c r="M18" s="22"/>
      <c r="N18" s="22"/>
      <c r="O18" s="24"/>
      <c r="P18" s="25"/>
    </row>
    <row r="19" spans="1:16" s="15" customFormat="1" ht="11.25" customHeight="1" x14ac:dyDescent="0.15">
      <c r="A19" s="60" t="s">
        <v>31</v>
      </c>
      <c r="B19" s="16">
        <v>128</v>
      </c>
      <c r="C19" s="17">
        <v>188</v>
      </c>
      <c r="D19" s="18">
        <f t="shared" si="0"/>
        <v>316</v>
      </c>
      <c r="E19" s="17">
        <v>1555</v>
      </c>
      <c r="F19" s="17">
        <v>399</v>
      </c>
      <c r="G19" s="19">
        <f t="shared" si="1"/>
        <v>2270</v>
      </c>
      <c r="H19" s="20">
        <v>2271245</v>
      </c>
      <c r="I19" s="21">
        <v>52</v>
      </c>
      <c r="J19" s="22">
        <v>19</v>
      </c>
      <c r="K19" s="23">
        <v>102</v>
      </c>
      <c r="L19" s="22">
        <v>43</v>
      </c>
      <c r="M19" s="22">
        <v>21</v>
      </c>
      <c r="N19" s="22">
        <v>16</v>
      </c>
      <c r="O19" s="24">
        <v>33</v>
      </c>
      <c r="P19" s="25">
        <f>SUM(I19:O19)</f>
        <v>286</v>
      </c>
    </row>
    <row r="20" spans="1:16" s="15" customFormat="1" ht="11.25" customHeight="1" x14ac:dyDescent="0.15">
      <c r="A20" s="60"/>
      <c r="B20" s="11">
        <v>13</v>
      </c>
      <c r="C20" s="12">
        <v>17</v>
      </c>
      <c r="D20" s="13">
        <f t="shared" si="0"/>
        <v>30</v>
      </c>
      <c r="E20" s="12">
        <v>2</v>
      </c>
      <c r="F20" s="12"/>
      <c r="G20" s="14">
        <f t="shared" si="1"/>
        <v>32</v>
      </c>
      <c r="H20" s="17"/>
      <c r="I20" s="21"/>
      <c r="J20" s="22"/>
      <c r="K20" s="23"/>
      <c r="L20" s="22"/>
      <c r="M20" s="22"/>
      <c r="N20" s="22"/>
      <c r="O20" s="24"/>
      <c r="P20" s="25"/>
    </row>
    <row r="21" spans="1:16" s="15" customFormat="1" ht="11.25" customHeight="1" x14ac:dyDescent="0.15">
      <c r="A21" s="60" t="s">
        <v>32</v>
      </c>
      <c r="B21" s="16">
        <v>123</v>
      </c>
      <c r="C21" s="17">
        <v>199</v>
      </c>
      <c r="D21" s="18">
        <f t="shared" ref="D21:D26" si="2">SUM(B21:C21)</f>
        <v>322</v>
      </c>
      <c r="E21" s="17">
        <v>1588</v>
      </c>
      <c r="F21" s="17">
        <v>426</v>
      </c>
      <c r="G21" s="19">
        <f t="shared" ref="G21:G26" si="3">SUM(D21:F21)</f>
        <v>2336</v>
      </c>
      <c r="H21" s="20">
        <v>2263799</v>
      </c>
      <c r="I21" s="21">
        <v>52</v>
      </c>
      <c r="J21" s="22">
        <v>22</v>
      </c>
      <c r="K21" s="23">
        <v>101</v>
      </c>
      <c r="L21" s="22">
        <v>47</v>
      </c>
      <c r="M21" s="22">
        <v>21</v>
      </c>
      <c r="N21" s="22">
        <v>18</v>
      </c>
      <c r="O21" s="24">
        <v>33</v>
      </c>
      <c r="P21" s="25">
        <f>SUM(I21:O21)</f>
        <v>294</v>
      </c>
    </row>
    <row r="22" spans="1:16" s="15" customFormat="1" ht="11.25" customHeight="1" x14ac:dyDescent="0.15">
      <c r="A22" s="60"/>
      <c r="B22" s="11">
        <v>12</v>
      </c>
      <c r="C22" s="12">
        <v>16</v>
      </c>
      <c r="D22" s="13">
        <f t="shared" si="2"/>
        <v>28</v>
      </c>
      <c r="E22" s="12">
        <v>1</v>
      </c>
      <c r="F22" s="12">
        <v>3</v>
      </c>
      <c r="G22" s="14">
        <f t="shared" si="3"/>
        <v>32</v>
      </c>
      <c r="H22" s="17"/>
      <c r="I22" s="21"/>
      <c r="J22" s="22"/>
      <c r="K22" s="23"/>
      <c r="L22" s="22"/>
      <c r="M22" s="22"/>
      <c r="N22" s="22"/>
      <c r="O22" s="24"/>
      <c r="P22" s="25"/>
    </row>
    <row r="23" spans="1:16" s="15" customFormat="1" ht="11.25" customHeight="1" x14ac:dyDescent="0.15">
      <c r="A23" s="60" t="s">
        <v>33</v>
      </c>
      <c r="B23" s="16">
        <v>118</v>
      </c>
      <c r="C23" s="17">
        <v>189</v>
      </c>
      <c r="D23" s="18">
        <f t="shared" si="2"/>
        <v>307</v>
      </c>
      <c r="E23" s="17">
        <v>1559</v>
      </c>
      <c r="F23" s="17">
        <v>388</v>
      </c>
      <c r="G23" s="19">
        <f t="shared" si="3"/>
        <v>2254</v>
      </c>
      <c r="H23" s="20">
        <v>1885595</v>
      </c>
      <c r="I23" s="21">
        <v>51</v>
      </c>
      <c r="J23" s="22">
        <v>20</v>
      </c>
      <c r="K23" s="23">
        <v>96</v>
      </c>
      <c r="L23" s="22">
        <v>45</v>
      </c>
      <c r="M23" s="22">
        <v>23</v>
      </c>
      <c r="N23" s="22">
        <v>18</v>
      </c>
      <c r="O23" s="24">
        <v>29</v>
      </c>
      <c r="P23" s="25">
        <f>SUM(I23:O23)</f>
        <v>282</v>
      </c>
    </row>
    <row r="24" spans="1:16" s="15" customFormat="1" ht="11.25" customHeight="1" ph="1" x14ac:dyDescent="0.15">
      <c r="A24" s="60"/>
      <c r="B24" s="11">
        <v>11</v>
      </c>
      <c r="C24" s="12">
        <v>14</v>
      </c>
      <c r="D24" s="13" ph="1">
        <f t="shared" si="2"/>
        <v>25</v>
      </c>
      <c r="E24" s="12">
        <v>1</v>
      </c>
      <c r="F24" s="12">
        <v>1</v>
      </c>
      <c r="G24" s="14" ph="1">
        <f t="shared" si="3"/>
        <v>27</v>
      </c>
      <c r="H24" s="17"/>
      <c r="I24" s="21"/>
      <c r="J24" s="22"/>
      <c r="K24" s="23"/>
      <c r="L24" s="22"/>
      <c r="M24" s="22"/>
      <c r="N24" s="22"/>
      <c r="O24" s="24"/>
      <c r="P24" s="25"/>
    </row>
    <row r="25" spans="1:16" s="15" customFormat="1" ht="11.25" customHeight="1" x14ac:dyDescent="0.15">
      <c r="A25" s="60" t="s">
        <v>39</v>
      </c>
      <c r="B25" s="16">
        <v>115</v>
      </c>
      <c r="C25" s="17">
        <v>184</v>
      </c>
      <c r="D25" s="18">
        <f t="shared" si="2"/>
        <v>299</v>
      </c>
      <c r="E25" s="17">
        <v>1554</v>
      </c>
      <c r="F25" s="17">
        <v>367</v>
      </c>
      <c r="G25" s="19">
        <f t="shared" si="3"/>
        <v>2220</v>
      </c>
      <c r="H25" s="20">
        <v>1828938</v>
      </c>
      <c r="I25" s="21">
        <v>45</v>
      </c>
      <c r="J25" s="22">
        <v>17</v>
      </c>
      <c r="K25" s="23">
        <v>98</v>
      </c>
      <c r="L25" s="22">
        <v>46</v>
      </c>
      <c r="M25" s="22">
        <v>25</v>
      </c>
      <c r="N25" s="22">
        <v>19</v>
      </c>
      <c r="O25" s="24">
        <v>26</v>
      </c>
      <c r="P25" s="25">
        <f>SUM(I25:O25)</f>
        <v>276</v>
      </c>
    </row>
    <row r="26" spans="1:16" s="15" customFormat="1" ht="11.25" customHeight="1" x14ac:dyDescent="0.15">
      <c r="A26" s="60"/>
      <c r="B26" s="11">
        <v>10</v>
      </c>
      <c r="C26" s="12">
        <v>13</v>
      </c>
      <c r="D26" s="13">
        <f t="shared" si="2"/>
        <v>23</v>
      </c>
      <c r="E26" s="12"/>
      <c r="F26" s="12">
        <v>1</v>
      </c>
      <c r="G26" s="14">
        <f t="shared" si="3"/>
        <v>24</v>
      </c>
      <c r="H26" s="17"/>
      <c r="I26" s="21"/>
      <c r="J26" s="22"/>
      <c r="K26" s="23"/>
      <c r="L26" s="22"/>
      <c r="M26" s="22"/>
      <c r="N26" s="22"/>
      <c r="O26" s="24"/>
      <c r="P26" s="25"/>
    </row>
    <row r="27" spans="1:16" s="15" customFormat="1" ht="11.25" customHeight="1" x14ac:dyDescent="0.15">
      <c r="A27" s="60" t="s">
        <v>40</v>
      </c>
      <c r="B27" s="16">
        <v>113</v>
      </c>
      <c r="C27" s="17">
        <v>177</v>
      </c>
      <c r="D27" s="18">
        <f t="shared" ref="D27:D32" si="4">SUM(B27:C27)</f>
        <v>290</v>
      </c>
      <c r="E27" s="17">
        <v>1547</v>
      </c>
      <c r="F27" s="17">
        <v>360</v>
      </c>
      <c r="G27" s="19">
        <f t="shared" ref="G27:G32" si="5">SUM(D27:F27)</f>
        <v>2197</v>
      </c>
      <c r="H27" s="20">
        <v>1921119</v>
      </c>
      <c r="I27" s="21">
        <v>45</v>
      </c>
      <c r="J27" s="22">
        <v>13</v>
      </c>
      <c r="K27" s="23">
        <v>92</v>
      </c>
      <c r="L27" s="22">
        <v>45</v>
      </c>
      <c r="M27" s="22">
        <v>25</v>
      </c>
      <c r="N27" s="22">
        <v>19</v>
      </c>
      <c r="O27" s="24">
        <v>29</v>
      </c>
      <c r="P27" s="25">
        <f>SUM(I27:O27)</f>
        <v>268</v>
      </c>
    </row>
    <row r="28" spans="1:16" s="15" customFormat="1" ht="11.25" customHeight="1" x14ac:dyDescent="0.15">
      <c r="A28" s="60"/>
      <c r="B28" s="11">
        <v>8</v>
      </c>
      <c r="C28" s="12">
        <v>14</v>
      </c>
      <c r="D28" s="13">
        <f t="shared" si="4"/>
        <v>22</v>
      </c>
      <c r="E28" s="12"/>
      <c r="F28" s="12">
        <v>1</v>
      </c>
      <c r="G28" s="14">
        <f t="shared" si="5"/>
        <v>23</v>
      </c>
      <c r="H28" s="17"/>
      <c r="I28" s="21"/>
      <c r="J28" s="22"/>
      <c r="K28" s="23"/>
      <c r="L28" s="22"/>
      <c r="M28" s="22"/>
      <c r="N28" s="22"/>
      <c r="O28" s="24"/>
      <c r="P28" s="25"/>
    </row>
    <row r="29" spans="1:16" s="15" customFormat="1" ht="11.25" customHeight="1" x14ac:dyDescent="0.15">
      <c r="A29" s="60" t="s">
        <v>41</v>
      </c>
      <c r="B29" s="16">
        <v>103</v>
      </c>
      <c r="C29" s="17">
        <v>168</v>
      </c>
      <c r="D29" s="18">
        <f t="shared" si="4"/>
        <v>271</v>
      </c>
      <c r="E29" s="17">
        <v>1482</v>
      </c>
      <c r="F29" s="17">
        <v>385</v>
      </c>
      <c r="G29" s="19">
        <f t="shared" si="5"/>
        <v>2138</v>
      </c>
      <c r="H29" s="20">
        <v>1734858</v>
      </c>
      <c r="I29" s="21">
        <v>42</v>
      </c>
      <c r="J29" s="22">
        <v>14</v>
      </c>
      <c r="K29" s="23">
        <v>84</v>
      </c>
      <c r="L29" s="22">
        <v>41</v>
      </c>
      <c r="M29" s="22">
        <v>25</v>
      </c>
      <c r="N29" s="22">
        <v>19</v>
      </c>
      <c r="O29" s="24">
        <v>29</v>
      </c>
      <c r="P29" s="25">
        <f>SUM(I29:O29)</f>
        <v>254</v>
      </c>
    </row>
    <row r="30" spans="1:16" s="15" customFormat="1" ht="11.25" customHeight="1" x14ac:dyDescent="0.15">
      <c r="A30" s="60"/>
      <c r="B30" s="11">
        <v>6</v>
      </c>
      <c r="C30" s="12">
        <v>11</v>
      </c>
      <c r="D30" s="13">
        <f t="shared" si="4"/>
        <v>17</v>
      </c>
      <c r="E30" s="12"/>
      <c r="F30" s="12"/>
      <c r="G30" s="14">
        <f t="shared" si="5"/>
        <v>17</v>
      </c>
      <c r="H30" s="17"/>
      <c r="I30" s="21"/>
      <c r="J30" s="22"/>
      <c r="K30" s="23"/>
      <c r="L30" s="22"/>
      <c r="M30" s="22"/>
      <c r="N30" s="22"/>
      <c r="O30" s="24"/>
      <c r="P30" s="25"/>
    </row>
    <row r="31" spans="1:16" s="15" customFormat="1" ht="11.25" customHeight="1" x14ac:dyDescent="0.15">
      <c r="A31" s="60" t="s">
        <v>42</v>
      </c>
      <c r="B31" s="16">
        <v>101</v>
      </c>
      <c r="C31" s="17">
        <v>157</v>
      </c>
      <c r="D31" s="18">
        <f t="shared" si="4"/>
        <v>258</v>
      </c>
      <c r="E31" s="17">
        <v>1464</v>
      </c>
      <c r="F31" s="17">
        <v>384</v>
      </c>
      <c r="G31" s="19">
        <f t="shared" si="5"/>
        <v>2106</v>
      </c>
      <c r="H31" s="20">
        <v>1737761</v>
      </c>
      <c r="I31" s="21">
        <v>39</v>
      </c>
      <c r="J31" s="22">
        <v>16</v>
      </c>
      <c r="K31" s="80">
        <v>77</v>
      </c>
      <c r="L31" s="22">
        <v>39</v>
      </c>
      <c r="M31" s="22">
        <v>23</v>
      </c>
      <c r="N31" s="22">
        <v>19</v>
      </c>
      <c r="O31" s="24">
        <v>29</v>
      </c>
      <c r="P31" s="79">
        <v>242</v>
      </c>
    </row>
    <row r="32" spans="1:16" s="15" customFormat="1" ht="11.25" customHeight="1" x14ac:dyDescent="0.15">
      <c r="A32" s="60"/>
      <c r="B32" s="11">
        <v>6</v>
      </c>
      <c r="C32" s="12">
        <v>10</v>
      </c>
      <c r="D32" s="13">
        <f t="shared" si="4"/>
        <v>16</v>
      </c>
      <c r="E32" s="12"/>
      <c r="F32" s="12">
        <v>1</v>
      </c>
      <c r="G32" s="14">
        <f t="shared" si="5"/>
        <v>17</v>
      </c>
      <c r="H32" s="17"/>
      <c r="I32" s="21"/>
      <c r="J32" s="22"/>
      <c r="K32" s="23"/>
      <c r="L32" s="22"/>
      <c r="M32" s="22"/>
      <c r="N32" s="22"/>
      <c r="O32" s="24"/>
      <c r="P32" s="25"/>
    </row>
    <row r="33" spans="1:16" ht="13.5" x14ac:dyDescent="0.15">
      <c r="A33" s="60"/>
      <c r="B33" s="141" t="s">
        <v>36</v>
      </c>
      <c r="C33" s="142"/>
      <c r="D33" s="143"/>
      <c r="E33" s="131" t="s">
        <v>35</v>
      </c>
      <c r="F33" s="132"/>
      <c r="G33" s="14"/>
      <c r="H33" s="17"/>
      <c r="I33" s="21"/>
      <c r="J33" s="22"/>
      <c r="K33" s="23"/>
      <c r="L33" s="22"/>
      <c r="M33" s="22"/>
      <c r="N33" s="22"/>
      <c r="O33" s="24"/>
      <c r="P33" s="25"/>
    </row>
    <row r="34" spans="1:16" s="15" customFormat="1" ht="11.25" customHeight="1" x14ac:dyDescent="0.15">
      <c r="A34" s="60" t="s">
        <v>38</v>
      </c>
      <c r="B34" s="16"/>
      <c r="C34" s="23"/>
      <c r="D34" s="18">
        <v>253</v>
      </c>
      <c r="E34" s="72"/>
      <c r="F34" s="74">
        <v>1854</v>
      </c>
      <c r="G34" s="19">
        <f t="shared" ref="G34:G39" si="6">SUM(D34:F34)</f>
        <v>2107</v>
      </c>
      <c r="H34" s="17">
        <v>1753884</v>
      </c>
      <c r="I34" s="21">
        <v>38</v>
      </c>
      <c r="J34" s="22">
        <v>17</v>
      </c>
      <c r="K34" s="23">
        <v>75</v>
      </c>
      <c r="L34" s="22">
        <v>35</v>
      </c>
      <c r="M34" s="22">
        <v>24</v>
      </c>
      <c r="N34" s="22">
        <v>18</v>
      </c>
      <c r="O34" s="24">
        <v>30</v>
      </c>
      <c r="P34" s="25">
        <f>SUM(I34:O34)</f>
        <v>237</v>
      </c>
    </row>
    <row r="35" spans="1:16" s="15" customFormat="1" ht="11.25" customHeight="1" x14ac:dyDescent="0.15">
      <c r="A35" s="60"/>
      <c r="B35" s="11"/>
      <c r="C35" s="71"/>
      <c r="D35" s="13">
        <v>16</v>
      </c>
      <c r="E35" s="72"/>
      <c r="F35" s="73">
        <v>2</v>
      </c>
      <c r="G35" s="14">
        <f t="shared" si="6"/>
        <v>18</v>
      </c>
      <c r="H35" s="17"/>
      <c r="I35" s="21"/>
      <c r="J35" s="22"/>
      <c r="K35" s="23"/>
      <c r="L35" s="22"/>
      <c r="M35" s="22"/>
      <c r="N35" s="22"/>
      <c r="O35" s="24"/>
      <c r="P35" s="25"/>
    </row>
    <row r="36" spans="1:16" s="15" customFormat="1" ht="11.25" customHeight="1" x14ac:dyDescent="0.15">
      <c r="A36" s="60" t="s">
        <v>43</v>
      </c>
      <c r="B36" s="16"/>
      <c r="C36" s="23"/>
      <c r="D36" s="18">
        <v>252</v>
      </c>
      <c r="E36" s="72"/>
      <c r="F36" s="74">
        <v>1878</v>
      </c>
      <c r="G36" s="19">
        <f t="shared" si="6"/>
        <v>2130</v>
      </c>
      <c r="H36" s="17">
        <v>1793757</v>
      </c>
      <c r="I36" s="21">
        <v>36</v>
      </c>
      <c r="J36" s="22">
        <v>19</v>
      </c>
      <c r="K36" s="23">
        <v>72</v>
      </c>
      <c r="L36" s="22">
        <v>39</v>
      </c>
      <c r="M36" s="22">
        <v>26</v>
      </c>
      <c r="N36" s="22">
        <v>16</v>
      </c>
      <c r="O36" s="24">
        <v>31</v>
      </c>
      <c r="P36" s="25">
        <f>SUM(I36:O36)</f>
        <v>239</v>
      </c>
    </row>
    <row r="37" spans="1:16" s="15" customFormat="1" ht="11.25" customHeight="1" x14ac:dyDescent="0.15">
      <c r="A37" s="60"/>
      <c r="B37" s="11"/>
      <c r="C37" s="71"/>
      <c r="D37" s="13">
        <v>13</v>
      </c>
      <c r="E37" s="72"/>
      <c r="F37" s="73">
        <v>2</v>
      </c>
      <c r="G37" s="14">
        <f t="shared" si="6"/>
        <v>15</v>
      </c>
      <c r="H37" s="17"/>
      <c r="I37" s="21"/>
      <c r="J37" s="22"/>
      <c r="K37" s="23"/>
      <c r="L37" s="22"/>
      <c r="M37" s="22"/>
      <c r="N37" s="22"/>
      <c r="O37" s="24"/>
      <c r="P37" s="25"/>
    </row>
    <row r="38" spans="1:16" s="15" customFormat="1" ht="11.25" customHeight="1" x14ac:dyDescent="0.15">
      <c r="A38" s="60" t="s">
        <v>49</v>
      </c>
      <c r="B38" s="16"/>
      <c r="C38" s="23"/>
      <c r="D38" s="18">
        <v>260</v>
      </c>
      <c r="E38" s="72"/>
      <c r="F38" s="74">
        <v>1882</v>
      </c>
      <c r="G38" s="19">
        <f t="shared" si="6"/>
        <v>2142</v>
      </c>
      <c r="H38" s="17">
        <v>1835178</v>
      </c>
      <c r="I38" s="21">
        <v>44</v>
      </c>
      <c r="J38" s="22">
        <v>18</v>
      </c>
      <c r="K38" s="23">
        <v>73</v>
      </c>
      <c r="L38" s="22">
        <v>38</v>
      </c>
      <c r="M38" s="22">
        <v>29</v>
      </c>
      <c r="N38" s="22">
        <v>16</v>
      </c>
      <c r="O38" s="24">
        <v>31</v>
      </c>
      <c r="P38" s="25">
        <f>SUM(I38:O38)</f>
        <v>249</v>
      </c>
    </row>
    <row r="39" spans="1:16" s="15" customFormat="1" ht="11.25" customHeight="1" x14ac:dyDescent="0.15">
      <c r="A39" s="60"/>
      <c r="B39" s="11"/>
      <c r="C39" s="71"/>
      <c r="D39" s="13">
        <v>11</v>
      </c>
      <c r="E39" s="72"/>
      <c r="F39" s="73">
        <v>2</v>
      </c>
      <c r="G39" s="14">
        <f t="shared" si="6"/>
        <v>13</v>
      </c>
      <c r="H39" s="17"/>
      <c r="I39" s="21"/>
      <c r="J39" s="22"/>
      <c r="K39" s="23"/>
      <c r="L39" s="22"/>
      <c r="M39" s="22"/>
      <c r="N39" s="22"/>
      <c r="O39" s="24"/>
      <c r="P39" s="25"/>
    </row>
    <row r="40" spans="1:16" s="15" customFormat="1" ht="11.25" customHeight="1" x14ac:dyDescent="0.15">
      <c r="A40" s="60" t="s">
        <v>58</v>
      </c>
      <c r="B40" s="16"/>
      <c r="C40" s="23"/>
      <c r="D40" s="18">
        <v>265</v>
      </c>
      <c r="E40" s="72"/>
      <c r="F40" s="74">
        <v>1919</v>
      </c>
      <c r="G40" s="19">
        <f t="shared" ref="G40:G41" si="7">SUM(D40:F40)</f>
        <v>2184</v>
      </c>
      <c r="H40" s="17">
        <v>1830836</v>
      </c>
      <c r="I40" s="21">
        <v>42</v>
      </c>
      <c r="J40" s="22">
        <v>17</v>
      </c>
      <c r="K40" s="23">
        <v>76</v>
      </c>
      <c r="L40" s="22">
        <v>39</v>
      </c>
      <c r="M40" s="22">
        <v>33</v>
      </c>
      <c r="N40" s="22">
        <v>17</v>
      </c>
      <c r="O40" s="24">
        <v>31</v>
      </c>
      <c r="P40" s="25">
        <f>SUM(I40:O40)</f>
        <v>255</v>
      </c>
    </row>
    <row r="41" spans="1:16" s="15" customFormat="1" ht="11.25" customHeight="1" x14ac:dyDescent="0.15">
      <c r="A41" s="60"/>
      <c r="B41" s="11"/>
      <c r="C41" s="71"/>
      <c r="D41" s="13">
        <v>10</v>
      </c>
      <c r="E41" s="72"/>
      <c r="F41" s="73">
        <v>2</v>
      </c>
      <c r="G41" s="14">
        <f t="shared" si="7"/>
        <v>12</v>
      </c>
      <c r="H41" s="17"/>
      <c r="I41" s="21"/>
      <c r="J41" s="22"/>
      <c r="K41" s="23"/>
      <c r="L41" s="22"/>
      <c r="M41" s="22"/>
      <c r="N41" s="22"/>
      <c r="O41" s="24"/>
      <c r="P41" s="25"/>
    </row>
    <row r="42" spans="1:16" s="15" customFormat="1" ht="11.25" customHeight="1" x14ac:dyDescent="0.15">
      <c r="A42" s="60" t="s">
        <v>61</v>
      </c>
      <c r="B42" s="16"/>
      <c r="C42" s="81"/>
      <c r="D42" s="18">
        <v>266</v>
      </c>
      <c r="E42" s="16"/>
      <c r="F42" s="81">
        <v>1881</v>
      </c>
      <c r="G42" s="16">
        <f t="shared" ref="G42:G45" si="8">SUM(D42:F42)</f>
        <v>2147</v>
      </c>
      <c r="H42" s="17">
        <v>1751959</v>
      </c>
      <c r="I42" s="21">
        <v>43</v>
      </c>
      <c r="J42" s="22">
        <v>15</v>
      </c>
      <c r="K42" s="23">
        <v>78</v>
      </c>
      <c r="L42" s="22">
        <v>42</v>
      </c>
      <c r="M42" s="22">
        <v>32</v>
      </c>
      <c r="N42" s="22">
        <v>17</v>
      </c>
      <c r="O42" s="24">
        <v>29</v>
      </c>
      <c r="P42" s="25">
        <f>SUM(I42:O42)</f>
        <v>256</v>
      </c>
    </row>
    <row r="43" spans="1:16" s="15" customFormat="1" ht="11.25" customHeight="1" x14ac:dyDescent="0.15">
      <c r="A43" s="60"/>
      <c r="B43" s="11"/>
      <c r="C43" s="82"/>
      <c r="D43" s="13">
        <v>10</v>
      </c>
      <c r="E43" s="11"/>
      <c r="F43" s="82">
        <v>2</v>
      </c>
      <c r="G43" s="11">
        <f t="shared" si="8"/>
        <v>12</v>
      </c>
      <c r="H43" s="17" t="s">
        <v>57</v>
      </c>
      <c r="I43" s="21"/>
      <c r="J43" s="22"/>
      <c r="K43" s="23"/>
      <c r="L43" s="22"/>
      <c r="M43" s="22"/>
      <c r="N43" s="22"/>
      <c r="O43" s="24"/>
      <c r="P43" s="25"/>
    </row>
    <row r="44" spans="1:16" s="15" customFormat="1" ht="11.25" customHeight="1" x14ac:dyDescent="0.15">
      <c r="A44" s="60" t="s">
        <v>59</v>
      </c>
      <c r="B44" s="11"/>
      <c r="C44" s="82"/>
      <c r="D44" s="18">
        <v>268</v>
      </c>
      <c r="E44" s="11"/>
      <c r="F44" s="18">
        <v>1815</v>
      </c>
      <c r="G44" s="18">
        <f t="shared" si="8"/>
        <v>2083</v>
      </c>
      <c r="H44" s="17">
        <v>1754613</v>
      </c>
      <c r="I44" s="21">
        <v>46</v>
      </c>
      <c r="J44" s="22">
        <v>10</v>
      </c>
      <c r="K44" s="23">
        <v>82</v>
      </c>
      <c r="L44" s="22">
        <v>40</v>
      </c>
      <c r="M44" s="22">
        <v>34</v>
      </c>
      <c r="N44" s="22">
        <v>17</v>
      </c>
      <c r="O44" s="24">
        <v>29</v>
      </c>
      <c r="P44" s="25">
        <f>SUM(I44:O44)</f>
        <v>258</v>
      </c>
    </row>
    <row r="45" spans="1:16" s="15" customFormat="1" ht="10.9" customHeight="1" x14ac:dyDescent="0.15">
      <c r="A45" s="60"/>
      <c r="B45" s="16"/>
      <c r="C45" s="81"/>
      <c r="D45" s="13">
        <v>10</v>
      </c>
      <c r="E45" s="16"/>
      <c r="F45" s="13">
        <v>2</v>
      </c>
      <c r="G45" s="13">
        <f t="shared" si="8"/>
        <v>12</v>
      </c>
      <c r="H45" s="17" t="s">
        <v>51</v>
      </c>
      <c r="I45" s="21"/>
      <c r="J45" s="22"/>
      <c r="K45" s="23"/>
      <c r="L45" s="22"/>
      <c r="M45" s="22"/>
      <c r="N45" s="22"/>
      <c r="O45" s="24"/>
      <c r="P45" s="25"/>
    </row>
    <row r="46" spans="1:16" s="15" customFormat="1" ht="11.25" customHeight="1" x14ac:dyDescent="0.15">
      <c r="A46" s="60" t="s">
        <v>60</v>
      </c>
      <c r="B46" s="11"/>
      <c r="C46" s="82"/>
      <c r="D46" s="18">
        <v>269</v>
      </c>
      <c r="E46" s="11"/>
      <c r="F46" s="18">
        <v>1807</v>
      </c>
      <c r="G46" s="18">
        <f>SUM(D46:F46)</f>
        <v>2076</v>
      </c>
      <c r="H46" s="17">
        <v>1761469</v>
      </c>
      <c r="I46" s="21">
        <v>50</v>
      </c>
      <c r="J46" s="22">
        <v>10</v>
      </c>
      <c r="K46" s="23">
        <v>79</v>
      </c>
      <c r="L46" s="22">
        <v>39</v>
      </c>
      <c r="M46" s="22">
        <v>36</v>
      </c>
      <c r="N46" s="22">
        <v>15</v>
      </c>
      <c r="O46" s="24">
        <v>30</v>
      </c>
      <c r="P46" s="25">
        <f>SUM(I46:O46)</f>
        <v>259</v>
      </c>
    </row>
    <row r="47" spans="1:16" s="15" customFormat="1" ht="10.9" customHeight="1" x14ac:dyDescent="0.15">
      <c r="A47" s="60"/>
      <c r="B47" s="16"/>
      <c r="C47" s="81"/>
      <c r="D47" s="13">
        <v>10</v>
      </c>
      <c r="E47" s="16"/>
      <c r="F47" s="13">
        <v>6</v>
      </c>
      <c r="G47" s="13">
        <f>SUM(D47:F47)</f>
        <v>16</v>
      </c>
      <c r="H47" s="17" t="s">
        <v>51</v>
      </c>
      <c r="I47" s="21"/>
      <c r="J47" s="22"/>
      <c r="K47" s="23"/>
      <c r="L47" s="22"/>
      <c r="M47" s="22"/>
      <c r="N47" s="22"/>
      <c r="O47" s="24"/>
      <c r="P47" s="25"/>
    </row>
    <row r="48" spans="1:16" s="15" customFormat="1" ht="11.25" customHeight="1" x14ac:dyDescent="0.15">
      <c r="A48" s="60" t="s">
        <v>63</v>
      </c>
      <c r="B48" s="11"/>
      <c r="C48" s="82"/>
      <c r="D48" s="18">
        <v>274</v>
      </c>
      <c r="E48" s="11"/>
      <c r="F48" s="18">
        <v>1759</v>
      </c>
      <c r="G48" s="18">
        <v>2033</v>
      </c>
      <c r="H48" s="17">
        <v>1756528</v>
      </c>
      <c r="I48" s="21">
        <v>52</v>
      </c>
      <c r="J48" s="22">
        <v>13</v>
      </c>
      <c r="K48" s="23">
        <v>75</v>
      </c>
      <c r="L48" s="22">
        <v>41</v>
      </c>
      <c r="M48" s="22">
        <v>38</v>
      </c>
      <c r="N48" s="22">
        <v>14</v>
      </c>
      <c r="O48" s="24">
        <v>31</v>
      </c>
      <c r="P48" s="25">
        <f>SUM(I48:O48)</f>
        <v>264</v>
      </c>
    </row>
    <row r="49" spans="1:16" s="15" customFormat="1" ht="10.5" customHeight="1" x14ac:dyDescent="0.15">
      <c r="A49" s="60"/>
      <c r="B49" s="16"/>
      <c r="C49" s="81"/>
      <c r="D49" s="13">
        <v>10</v>
      </c>
      <c r="E49" s="16"/>
      <c r="F49" s="13">
        <v>5</v>
      </c>
      <c r="G49" s="13">
        <v>15</v>
      </c>
      <c r="H49" s="17" t="s">
        <v>62</v>
      </c>
      <c r="I49" s="21"/>
      <c r="J49" s="22"/>
      <c r="K49" s="23"/>
      <c r="L49" s="22"/>
      <c r="M49" s="22"/>
      <c r="N49" s="22"/>
      <c r="O49" s="24"/>
      <c r="P49" s="25"/>
    </row>
    <row r="50" spans="1:16" s="15" customFormat="1" ht="11.25" customHeight="1" x14ac:dyDescent="0.15">
      <c r="A50" s="83" t="s">
        <v>65</v>
      </c>
      <c r="B50" s="84"/>
      <c r="C50" s="85"/>
      <c r="D50" s="86">
        <v>273</v>
      </c>
      <c r="E50" s="87"/>
      <c r="F50" s="88">
        <v>1727</v>
      </c>
      <c r="G50" s="89">
        <v>2000</v>
      </c>
      <c r="H50" s="90">
        <v>1760201</v>
      </c>
      <c r="I50" s="87">
        <v>55</v>
      </c>
      <c r="J50" s="91">
        <v>12</v>
      </c>
      <c r="K50" s="92">
        <v>74</v>
      </c>
      <c r="L50" s="91">
        <v>39</v>
      </c>
      <c r="M50" s="91">
        <v>38</v>
      </c>
      <c r="N50" s="91">
        <v>13</v>
      </c>
      <c r="O50" s="93">
        <v>33</v>
      </c>
      <c r="P50" s="94">
        <v>264</v>
      </c>
    </row>
    <row r="51" spans="1:16" s="15" customFormat="1" ht="9.75" customHeight="1" x14ac:dyDescent="0.15">
      <c r="A51" s="83"/>
      <c r="B51" s="84"/>
      <c r="C51" s="85"/>
      <c r="D51" s="95">
        <v>9</v>
      </c>
      <c r="E51" s="96"/>
      <c r="F51" s="97">
        <v>3</v>
      </c>
      <c r="G51" s="98">
        <v>12</v>
      </c>
      <c r="H51" s="99" t="s">
        <v>62</v>
      </c>
      <c r="I51" s="87"/>
      <c r="J51" s="91"/>
      <c r="K51" s="92"/>
      <c r="L51" s="91"/>
      <c r="M51" s="91"/>
      <c r="N51" s="91"/>
      <c r="O51" s="93"/>
      <c r="P51" s="94"/>
    </row>
    <row r="52" spans="1:16" s="15" customFormat="1" ht="11.25" customHeight="1" x14ac:dyDescent="0.15">
      <c r="A52" s="83" t="s">
        <v>64</v>
      </c>
      <c r="B52" s="84"/>
      <c r="C52" s="85"/>
      <c r="D52" s="86">
        <v>272</v>
      </c>
      <c r="E52" s="87"/>
      <c r="F52" s="88">
        <v>1705</v>
      </c>
      <c r="G52" s="89">
        <v>1977</v>
      </c>
      <c r="H52" s="90">
        <v>1891392</v>
      </c>
      <c r="I52" s="87">
        <v>57</v>
      </c>
      <c r="J52" s="91">
        <v>10</v>
      </c>
      <c r="K52" s="92">
        <v>73</v>
      </c>
      <c r="L52" s="91">
        <v>40</v>
      </c>
      <c r="M52" s="91">
        <v>38</v>
      </c>
      <c r="N52" s="91">
        <v>12</v>
      </c>
      <c r="O52" s="93">
        <v>33</v>
      </c>
      <c r="P52" s="94">
        <v>263</v>
      </c>
    </row>
    <row r="53" spans="1:16" s="15" customFormat="1" ht="9.75" customHeight="1" x14ac:dyDescent="0.15">
      <c r="A53" s="83"/>
      <c r="B53" s="84"/>
      <c r="C53" s="85"/>
      <c r="D53" s="95">
        <v>9</v>
      </c>
      <c r="E53" s="96"/>
      <c r="F53" s="97">
        <v>3</v>
      </c>
      <c r="G53" s="98">
        <v>12</v>
      </c>
      <c r="H53" s="99" t="s">
        <v>62</v>
      </c>
      <c r="I53" s="87"/>
      <c r="J53" s="91"/>
      <c r="K53" s="92"/>
      <c r="L53" s="91"/>
      <c r="M53" s="91"/>
      <c r="N53" s="91"/>
      <c r="O53" s="93"/>
      <c r="P53" s="94"/>
    </row>
    <row r="54" spans="1:16" ht="5.25" customHeight="1" x14ac:dyDescent="0.15">
      <c r="A54" s="10"/>
      <c r="B54" s="4"/>
      <c r="C54" s="41"/>
      <c r="D54" s="6"/>
      <c r="E54" s="66"/>
      <c r="F54" s="67"/>
      <c r="G54" s="5"/>
      <c r="H54" s="26"/>
      <c r="I54" s="27"/>
      <c r="J54" s="28"/>
      <c r="K54" s="29"/>
      <c r="L54" s="28"/>
      <c r="M54" s="28"/>
      <c r="N54" s="28"/>
      <c r="O54" s="30"/>
      <c r="P54" s="31"/>
    </row>
    <row r="55" spans="1:16" ht="11.25" customHeight="1" x14ac:dyDescent="0.15">
      <c r="A55" s="10" t="s">
        <v>66</v>
      </c>
      <c r="B55" s="62"/>
      <c r="C55" s="63"/>
      <c r="D55" s="32">
        <v>266</v>
      </c>
      <c r="E55" s="27"/>
      <c r="F55" s="65">
        <v>1686</v>
      </c>
      <c r="G55" s="33">
        <f>SUM(D55:F55)</f>
        <v>1952</v>
      </c>
      <c r="H55" s="34">
        <v>1849887</v>
      </c>
      <c r="I55" s="27">
        <v>54</v>
      </c>
      <c r="J55" s="28">
        <v>8</v>
      </c>
      <c r="K55" s="29">
        <v>74</v>
      </c>
      <c r="L55" s="28">
        <v>41</v>
      </c>
      <c r="M55" s="28">
        <v>36</v>
      </c>
      <c r="N55" s="28">
        <v>11</v>
      </c>
      <c r="O55" s="30">
        <v>33</v>
      </c>
      <c r="P55" s="31">
        <f>SUM(I55:O55)</f>
        <v>257</v>
      </c>
    </row>
    <row r="56" spans="1:16" ht="9.75" customHeight="1" x14ac:dyDescent="0.15">
      <c r="A56" s="10"/>
      <c r="B56" s="62"/>
      <c r="C56" s="63"/>
      <c r="D56" s="6">
        <v>9</v>
      </c>
      <c r="E56" s="66"/>
      <c r="F56" s="67">
        <v>3</v>
      </c>
      <c r="G56" s="5">
        <f>SUM(D56:F56)</f>
        <v>12</v>
      </c>
      <c r="H56" s="26" t="s">
        <v>51</v>
      </c>
      <c r="I56" s="27"/>
      <c r="J56" s="28"/>
      <c r="K56" s="29"/>
      <c r="L56" s="28"/>
      <c r="M56" s="28"/>
      <c r="N56" s="28"/>
      <c r="O56" s="30"/>
      <c r="P56" s="31"/>
    </row>
    <row r="57" spans="1:16" ht="5.25" customHeight="1" x14ac:dyDescent="0.15">
      <c r="A57" s="10"/>
      <c r="B57" s="4"/>
      <c r="C57" s="41"/>
      <c r="D57" s="6"/>
      <c r="E57" s="66"/>
      <c r="F57" s="67"/>
      <c r="G57" s="5"/>
      <c r="H57" s="26"/>
      <c r="I57" s="27"/>
      <c r="J57" s="28"/>
      <c r="K57" s="29"/>
      <c r="L57" s="28"/>
      <c r="M57" s="28"/>
      <c r="N57" s="28"/>
      <c r="O57" s="30"/>
      <c r="P57" s="31"/>
    </row>
    <row r="58" spans="1:16" ht="11.25" customHeight="1" x14ac:dyDescent="0.15">
      <c r="A58" s="10" t="s">
        <v>67</v>
      </c>
      <c r="B58" s="62"/>
      <c r="C58" s="63"/>
      <c r="D58" s="32">
        <v>264</v>
      </c>
      <c r="E58" s="27"/>
      <c r="F58" s="65">
        <v>1680</v>
      </c>
      <c r="G58" s="33">
        <f>SUM(D58:F58)</f>
        <v>1944</v>
      </c>
      <c r="H58" s="34">
        <v>1849735</v>
      </c>
      <c r="I58" s="27">
        <v>52</v>
      </c>
      <c r="J58" s="28">
        <v>9</v>
      </c>
      <c r="K58" s="29">
        <v>73</v>
      </c>
      <c r="L58" s="28">
        <v>41</v>
      </c>
      <c r="M58" s="28">
        <v>36</v>
      </c>
      <c r="N58" s="28">
        <v>11</v>
      </c>
      <c r="O58" s="30">
        <v>33</v>
      </c>
      <c r="P58" s="31">
        <f>SUM(I58:O58)</f>
        <v>255</v>
      </c>
    </row>
    <row r="59" spans="1:16" ht="9.75" customHeight="1" x14ac:dyDescent="0.15">
      <c r="A59" s="10"/>
      <c r="B59" s="62"/>
      <c r="C59" s="63"/>
      <c r="D59" s="6">
        <v>9</v>
      </c>
      <c r="E59" s="66"/>
      <c r="F59" s="67">
        <v>3</v>
      </c>
      <c r="G59" s="5">
        <f>SUM(D59:F59)</f>
        <v>12</v>
      </c>
      <c r="H59" s="26" t="s">
        <v>51</v>
      </c>
      <c r="I59" s="27"/>
      <c r="J59" s="28"/>
      <c r="K59" s="29"/>
      <c r="L59" s="28"/>
      <c r="M59" s="28"/>
      <c r="N59" s="28"/>
      <c r="O59" s="30"/>
      <c r="P59" s="31"/>
    </row>
    <row r="60" spans="1:16" ht="5.25" customHeight="1" x14ac:dyDescent="0.15">
      <c r="A60" s="10"/>
      <c r="B60" s="4"/>
      <c r="C60" s="41"/>
      <c r="D60" s="6"/>
      <c r="E60" s="66"/>
      <c r="F60" s="67"/>
      <c r="G60" s="5"/>
      <c r="H60" s="26"/>
      <c r="I60" s="27"/>
      <c r="J60" s="28"/>
      <c r="K60" s="29"/>
      <c r="L60" s="28"/>
      <c r="M60" s="28"/>
      <c r="N60" s="28"/>
      <c r="O60" s="30"/>
      <c r="P60" s="31"/>
    </row>
    <row r="61" spans="1:16" ht="11.25" customHeight="1" x14ac:dyDescent="0.15">
      <c r="A61" s="10" t="s">
        <v>68</v>
      </c>
      <c r="B61" s="62"/>
      <c r="C61" s="63"/>
      <c r="D61" s="32">
        <v>264</v>
      </c>
      <c r="E61" s="27"/>
      <c r="F61" s="65">
        <v>1673</v>
      </c>
      <c r="G61" s="33">
        <f>SUM(D61:F61)</f>
        <v>1937</v>
      </c>
      <c r="H61" s="34">
        <v>1849368</v>
      </c>
      <c r="I61" s="27">
        <v>53</v>
      </c>
      <c r="J61" s="28">
        <v>9</v>
      </c>
      <c r="K61" s="29">
        <v>72</v>
      </c>
      <c r="L61" s="28">
        <v>41</v>
      </c>
      <c r="M61" s="28">
        <v>36</v>
      </c>
      <c r="N61" s="28">
        <v>11</v>
      </c>
      <c r="O61" s="30">
        <v>33</v>
      </c>
      <c r="P61" s="31">
        <f>SUM(I61:O61)</f>
        <v>255</v>
      </c>
    </row>
    <row r="62" spans="1:16" ht="9.75" customHeight="1" x14ac:dyDescent="0.15">
      <c r="A62" s="10"/>
      <c r="B62" s="62"/>
      <c r="C62" s="63"/>
      <c r="D62" s="6">
        <v>9</v>
      </c>
      <c r="E62" s="66"/>
      <c r="F62" s="67">
        <v>3</v>
      </c>
      <c r="G62" s="5">
        <f>SUM(D62:F62)</f>
        <v>12</v>
      </c>
      <c r="H62" s="26" t="s">
        <v>51</v>
      </c>
      <c r="I62" s="27"/>
      <c r="J62" s="28"/>
      <c r="K62" s="29"/>
      <c r="L62" s="28"/>
      <c r="M62" s="28"/>
      <c r="N62" s="28"/>
      <c r="O62" s="30"/>
      <c r="P62" s="31"/>
    </row>
    <row r="63" spans="1:16" ht="5.25" customHeight="1" x14ac:dyDescent="0.15">
      <c r="A63" s="10"/>
      <c r="B63" s="4"/>
      <c r="C63" s="41"/>
      <c r="D63" s="6"/>
      <c r="E63" s="66"/>
      <c r="F63" s="67"/>
      <c r="G63" s="5"/>
      <c r="H63" s="26"/>
      <c r="I63" s="27"/>
      <c r="J63" s="28"/>
      <c r="K63" s="29"/>
      <c r="L63" s="28"/>
      <c r="M63" s="28"/>
      <c r="N63" s="28"/>
      <c r="O63" s="30"/>
      <c r="P63" s="31"/>
    </row>
    <row r="64" spans="1:16" ht="11.25" customHeight="1" x14ac:dyDescent="0.15">
      <c r="A64" s="10" t="s">
        <v>69</v>
      </c>
      <c r="B64" s="62"/>
      <c r="C64" s="63"/>
      <c r="D64" s="32">
        <v>264</v>
      </c>
      <c r="E64" s="27"/>
      <c r="F64" s="65">
        <v>1668</v>
      </c>
      <c r="G64" s="33">
        <f>SUM(D64:F64)</f>
        <v>1932</v>
      </c>
      <c r="H64" s="34">
        <v>1850711</v>
      </c>
      <c r="I64" s="27">
        <v>52</v>
      </c>
      <c r="J64" s="28">
        <v>8</v>
      </c>
      <c r="K64" s="29">
        <v>73</v>
      </c>
      <c r="L64" s="28">
        <v>42</v>
      </c>
      <c r="M64" s="28">
        <v>36</v>
      </c>
      <c r="N64" s="28">
        <v>11</v>
      </c>
      <c r="O64" s="30">
        <v>33</v>
      </c>
      <c r="P64" s="31">
        <f>SUM(I64:O64)</f>
        <v>255</v>
      </c>
    </row>
    <row r="65" spans="1:16" ht="9.75" customHeight="1" x14ac:dyDescent="0.15">
      <c r="A65" s="10"/>
      <c r="B65" s="62"/>
      <c r="C65" s="63"/>
      <c r="D65" s="6">
        <v>9</v>
      </c>
      <c r="E65" s="66"/>
      <c r="F65" s="67">
        <v>3</v>
      </c>
      <c r="G65" s="5">
        <f>SUM(D65:F65)</f>
        <v>12</v>
      </c>
      <c r="H65" s="26" t="s">
        <v>51</v>
      </c>
      <c r="I65" s="27"/>
      <c r="J65" s="28"/>
      <c r="K65" s="29"/>
      <c r="L65" s="28"/>
      <c r="M65" s="28"/>
      <c r="N65" s="28"/>
      <c r="O65" s="30"/>
      <c r="P65" s="31"/>
    </row>
    <row r="66" spans="1:16" ht="5.25" customHeight="1" x14ac:dyDescent="0.15">
      <c r="A66" s="10"/>
      <c r="B66" s="4"/>
      <c r="C66" s="41"/>
      <c r="D66" s="6"/>
      <c r="E66" s="66"/>
      <c r="F66" s="67"/>
      <c r="G66" s="5"/>
      <c r="H66" s="26"/>
      <c r="I66" s="27"/>
      <c r="J66" s="28"/>
      <c r="K66" s="29"/>
      <c r="L66" s="28"/>
      <c r="M66" s="28"/>
      <c r="N66" s="28"/>
      <c r="O66" s="30"/>
      <c r="P66" s="31"/>
    </row>
    <row r="67" spans="1:16" ht="11.25" customHeight="1" x14ac:dyDescent="0.15">
      <c r="A67" s="10" t="s">
        <v>70</v>
      </c>
      <c r="B67" s="62"/>
      <c r="C67" s="63"/>
      <c r="D67" s="32">
        <v>264</v>
      </c>
      <c r="E67" s="27"/>
      <c r="F67" s="65">
        <v>1661</v>
      </c>
      <c r="G67" s="33">
        <f>SUM(D67:F67)</f>
        <v>1925</v>
      </c>
      <c r="H67" s="100">
        <v>1857986</v>
      </c>
      <c r="I67" s="101">
        <v>49</v>
      </c>
      <c r="J67" s="102">
        <v>8</v>
      </c>
      <c r="K67" s="103">
        <v>75</v>
      </c>
      <c r="L67" s="102">
        <v>42</v>
      </c>
      <c r="M67" s="102">
        <v>37</v>
      </c>
      <c r="N67" s="102">
        <v>11</v>
      </c>
      <c r="O67" s="104">
        <v>33</v>
      </c>
      <c r="P67" s="105">
        <f>SUM(I67:O67)</f>
        <v>255</v>
      </c>
    </row>
    <row r="68" spans="1:16" ht="9.75" customHeight="1" x14ac:dyDescent="0.15">
      <c r="A68" s="10"/>
      <c r="B68" s="62"/>
      <c r="C68" s="63"/>
      <c r="D68" s="6">
        <v>9</v>
      </c>
      <c r="E68" s="66"/>
      <c r="F68" s="67">
        <v>3</v>
      </c>
      <c r="G68" s="5">
        <f>SUM(D68:F68)</f>
        <v>12</v>
      </c>
      <c r="H68" s="26" t="s">
        <v>51</v>
      </c>
      <c r="I68" s="27"/>
      <c r="J68" s="28"/>
      <c r="K68" s="29"/>
      <c r="L68" s="28"/>
      <c r="M68" s="28"/>
      <c r="N68" s="28"/>
      <c r="O68" s="30"/>
      <c r="P68" s="31"/>
    </row>
    <row r="69" spans="1:16" ht="5.25" customHeight="1" x14ac:dyDescent="0.15">
      <c r="A69" s="10"/>
      <c r="B69" s="4"/>
      <c r="C69" s="41"/>
      <c r="D69" s="6"/>
      <c r="E69" s="66"/>
      <c r="F69" s="67"/>
      <c r="G69" s="5"/>
      <c r="H69" s="26"/>
      <c r="I69" s="27"/>
      <c r="J69" s="28"/>
      <c r="K69" s="29"/>
      <c r="L69" s="28"/>
      <c r="M69" s="28"/>
      <c r="N69" s="28"/>
      <c r="O69" s="30"/>
      <c r="P69" s="31"/>
    </row>
    <row r="70" spans="1:16" ht="11.25" customHeight="1" x14ac:dyDescent="0.15">
      <c r="A70" s="10" t="s">
        <v>71</v>
      </c>
      <c r="B70" s="62"/>
      <c r="C70" s="63"/>
      <c r="D70" s="32">
        <v>263</v>
      </c>
      <c r="E70" s="27"/>
      <c r="F70" s="65">
        <v>1648</v>
      </c>
      <c r="G70" s="33">
        <f>SUM(D70:F70)</f>
        <v>1911</v>
      </c>
      <c r="H70" s="100">
        <v>1856593</v>
      </c>
      <c r="I70" s="101">
        <v>50</v>
      </c>
      <c r="J70" s="102">
        <v>8</v>
      </c>
      <c r="K70" s="103">
        <v>74</v>
      </c>
      <c r="L70" s="102">
        <v>41</v>
      </c>
      <c r="M70" s="102">
        <v>37</v>
      </c>
      <c r="N70" s="102">
        <v>11</v>
      </c>
      <c r="O70" s="104">
        <v>33</v>
      </c>
      <c r="P70" s="105">
        <f>SUM(I70:O70)</f>
        <v>254</v>
      </c>
    </row>
    <row r="71" spans="1:16" ht="9.75" customHeight="1" x14ac:dyDescent="0.15">
      <c r="A71" s="10"/>
      <c r="B71" s="62"/>
      <c r="C71" s="63"/>
      <c r="D71" s="6">
        <v>9</v>
      </c>
      <c r="E71" s="66"/>
      <c r="F71" s="67">
        <v>3</v>
      </c>
      <c r="G71" s="5">
        <f>SUM(D71:F71)</f>
        <v>12</v>
      </c>
      <c r="H71" s="26" t="s">
        <v>51</v>
      </c>
      <c r="I71" s="27"/>
      <c r="J71" s="28"/>
      <c r="K71" s="29"/>
      <c r="L71" s="28"/>
      <c r="M71" s="28"/>
      <c r="N71" s="28"/>
      <c r="O71" s="30"/>
      <c r="P71" s="31"/>
    </row>
    <row r="72" spans="1:16" ht="5.25" customHeight="1" x14ac:dyDescent="0.15">
      <c r="A72" s="10"/>
      <c r="B72" s="4"/>
      <c r="C72" s="41"/>
      <c r="D72" s="6"/>
      <c r="E72" s="66"/>
      <c r="F72" s="67"/>
      <c r="G72" s="5"/>
      <c r="H72" s="26"/>
      <c r="I72" s="27"/>
      <c r="J72" s="28"/>
      <c r="K72" s="29"/>
      <c r="L72" s="28"/>
      <c r="M72" s="28"/>
      <c r="N72" s="28"/>
      <c r="O72" s="30"/>
      <c r="P72" s="31"/>
    </row>
    <row r="73" spans="1:16" ht="11.25" customHeight="1" x14ac:dyDescent="0.15">
      <c r="A73" s="10" t="s">
        <v>72</v>
      </c>
      <c r="B73" s="62"/>
      <c r="C73" s="63"/>
      <c r="D73" s="106" t="s">
        <v>77</v>
      </c>
      <c r="E73" s="27"/>
      <c r="F73" s="65">
        <v>1647</v>
      </c>
      <c r="G73" s="108" t="s">
        <v>81</v>
      </c>
      <c r="H73" s="109" t="s">
        <v>85</v>
      </c>
      <c r="I73" s="101">
        <v>50</v>
      </c>
      <c r="J73" s="102">
        <v>8</v>
      </c>
      <c r="K73" s="113" t="s">
        <v>89</v>
      </c>
      <c r="L73" s="114">
        <v>41</v>
      </c>
      <c r="M73" s="114">
        <v>37</v>
      </c>
      <c r="N73" s="114">
        <v>11</v>
      </c>
      <c r="O73" s="115">
        <v>33</v>
      </c>
      <c r="P73" s="116" t="s">
        <v>90</v>
      </c>
    </row>
    <row r="74" spans="1:16" ht="9.75" customHeight="1" x14ac:dyDescent="0.15">
      <c r="A74" s="10"/>
      <c r="B74" s="62"/>
      <c r="C74" s="63"/>
      <c r="D74" s="6">
        <v>9</v>
      </c>
      <c r="E74" s="66"/>
      <c r="F74" s="67">
        <v>3</v>
      </c>
      <c r="G74" s="5">
        <v>12</v>
      </c>
      <c r="H74" s="110" t="s">
        <v>62</v>
      </c>
      <c r="I74" s="27"/>
      <c r="J74" s="28"/>
      <c r="K74" s="117"/>
      <c r="L74" s="118"/>
      <c r="M74" s="118"/>
      <c r="N74" s="118"/>
      <c r="O74" s="119"/>
      <c r="P74" s="120"/>
    </row>
    <row r="75" spans="1:16" ht="5.25" customHeight="1" x14ac:dyDescent="0.15">
      <c r="A75" s="10"/>
      <c r="B75" s="4"/>
      <c r="C75" s="41"/>
      <c r="D75" s="6"/>
      <c r="E75" s="66"/>
      <c r="F75" s="67"/>
      <c r="G75" s="5"/>
      <c r="H75" s="110"/>
      <c r="I75" s="27"/>
      <c r="J75" s="28"/>
      <c r="K75" s="117"/>
      <c r="L75" s="118"/>
      <c r="M75" s="118"/>
      <c r="N75" s="118"/>
      <c r="O75" s="119"/>
      <c r="P75" s="120"/>
    </row>
    <row r="76" spans="1:16" ht="11.25" customHeight="1" x14ac:dyDescent="0.15">
      <c r="A76" s="10" t="s">
        <v>73</v>
      </c>
      <c r="B76" s="62"/>
      <c r="C76" s="63"/>
      <c r="D76" s="32">
        <v>263</v>
      </c>
      <c r="E76" s="27"/>
      <c r="F76" s="107" t="s">
        <v>78</v>
      </c>
      <c r="G76" s="108" t="s">
        <v>82</v>
      </c>
      <c r="H76" s="109" t="s">
        <v>86</v>
      </c>
      <c r="I76" s="101">
        <v>49</v>
      </c>
      <c r="J76" s="102">
        <v>8</v>
      </c>
      <c r="K76" s="113" t="s">
        <v>91</v>
      </c>
      <c r="L76" s="114">
        <v>41</v>
      </c>
      <c r="M76" s="114" t="s">
        <v>92</v>
      </c>
      <c r="N76" s="114">
        <v>11</v>
      </c>
      <c r="O76" s="115">
        <v>33</v>
      </c>
      <c r="P76" s="116" t="s">
        <v>93</v>
      </c>
    </row>
    <row r="77" spans="1:16" ht="9.75" customHeight="1" x14ac:dyDescent="0.15">
      <c r="A77" s="10"/>
      <c r="B77" s="62"/>
      <c r="C77" s="63"/>
      <c r="D77" s="6">
        <v>9</v>
      </c>
      <c r="E77" s="66"/>
      <c r="F77" s="67">
        <v>3</v>
      </c>
      <c r="G77" s="5">
        <v>12</v>
      </c>
      <c r="H77" s="110" t="s">
        <v>62</v>
      </c>
      <c r="I77" s="27"/>
      <c r="J77" s="28"/>
      <c r="K77" s="117"/>
      <c r="L77" s="118"/>
      <c r="M77" s="118"/>
      <c r="N77" s="118"/>
      <c r="O77" s="119"/>
      <c r="P77" s="120"/>
    </row>
    <row r="78" spans="1:16" ht="5.25" customHeight="1" x14ac:dyDescent="0.15">
      <c r="A78" s="10"/>
      <c r="B78" s="4"/>
      <c r="C78" s="41"/>
      <c r="D78" s="6"/>
      <c r="E78" s="66"/>
      <c r="F78" s="67"/>
      <c r="G78" s="5"/>
      <c r="H78" s="110"/>
      <c r="I78" s="27"/>
      <c r="J78" s="28"/>
      <c r="K78" s="117"/>
      <c r="L78" s="118"/>
      <c r="M78" s="118"/>
      <c r="N78" s="118"/>
      <c r="O78" s="119"/>
      <c r="P78" s="120"/>
    </row>
    <row r="79" spans="1:16" ht="11.25" customHeight="1" x14ac:dyDescent="0.15">
      <c r="A79" s="10" t="s">
        <v>74</v>
      </c>
      <c r="B79" s="62"/>
      <c r="C79" s="63"/>
      <c r="D79" s="32">
        <v>263</v>
      </c>
      <c r="E79" s="27"/>
      <c r="F79" s="107" t="s">
        <v>79</v>
      </c>
      <c r="G79" s="108" t="s">
        <v>83</v>
      </c>
      <c r="H79" s="109" t="s">
        <v>87</v>
      </c>
      <c r="I79" s="101">
        <v>50</v>
      </c>
      <c r="J79" s="102">
        <v>8</v>
      </c>
      <c r="K79" s="113" t="s">
        <v>91</v>
      </c>
      <c r="L79" s="114">
        <v>41</v>
      </c>
      <c r="M79" s="114" t="s">
        <v>94</v>
      </c>
      <c r="N79" s="114">
        <v>11</v>
      </c>
      <c r="O79" s="115">
        <v>33</v>
      </c>
      <c r="P79" s="116" t="s">
        <v>93</v>
      </c>
    </row>
    <row r="80" spans="1:16" ht="9.75" customHeight="1" x14ac:dyDescent="0.15">
      <c r="A80" s="10"/>
      <c r="B80" s="62"/>
      <c r="C80" s="63"/>
      <c r="D80" s="6">
        <v>9</v>
      </c>
      <c r="E80" s="66"/>
      <c r="F80" s="67">
        <v>3</v>
      </c>
      <c r="G80" s="5">
        <v>12</v>
      </c>
      <c r="H80" s="110" t="s">
        <v>62</v>
      </c>
      <c r="I80" s="27"/>
      <c r="J80" s="28"/>
      <c r="K80" s="117"/>
      <c r="L80" s="118"/>
      <c r="M80" s="118"/>
      <c r="N80" s="118"/>
      <c r="O80" s="119"/>
      <c r="P80" s="120"/>
    </row>
    <row r="81" spans="1:16" ht="5.25" customHeight="1" x14ac:dyDescent="0.15">
      <c r="A81" s="10"/>
      <c r="B81" s="4"/>
      <c r="C81" s="41"/>
      <c r="D81" s="6"/>
      <c r="E81" s="66"/>
      <c r="F81" s="67"/>
      <c r="G81" s="5"/>
      <c r="H81" s="110"/>
      <c r="I81" s="27"/>
      <c r="J81" s="28"/>
      <c r="K81" s="117"/>
      <c r="L81" s="118"/>
      <c r="M81" s="118"/>
      <c r="N81" s="118"/>
      <c r="O81" s="119"/>
      <c r="P81" s="120"/>
    </row>
    <row r="82" spans="1:16" ht="11.25" customHeight="1" x14ac:dyDescent="0.15">
      <c r="A82" s="10" t="s">
        <v>75</v>
      </c>
      <c r="B82" s="62"/>
      <c r="C82" s="63"/>
      <c r="D82" s="32">
        <v>262</v>
      </c>
      <c r="E82" s="27"/>
      <c r="F82" s="107" t="s">
        <v>80</v>
      </c>
      <c r="G82" s="108" t="s">
        <v>84</v>
      </c>
      <c r="H82" s="111" t="s">
        <v>88</v>
      </c>
      <c r="I82" s="27">
        <v>50</v>
      </c>
      <c r="J82" s="28">
        <v>8</v>
      </c>
      <c r="K82" s="117" t="s">
        <v>91</v>
      </c>
      <c r="L82" s="118">
        <v>41</v>
      </c>
      <c r="M82" s="118" t="s">
        <v>94</v>
      </c>
      <c r="N82" s="118">
        <v>11</v>
      </c>
      <c r="O82" s="119">
        <v>32</v>
      </c>
      <c r="P82" s="120" t="s">
        <v>95</v>
      </c>
    </row>
    <row r="83" spans="1:16" ht="9.75" customHeight="1" x14ac:dyDescent="0.15">
      <c r="A83" s="10"/>
      <c r="B83" s="62"/>
      <c r="C83" s="63"/>
      <c r="D83" s="6">
        <v>9</v>
      </c>
      <c r="E83" s="66"/>
      <c r="F83" s="67">
        <v>3</v>
      </c>
      <c r="G83" s="5">
        <v>12</v>
      </c>
      <c r="H83" s="110" t="s">
        <v>62</v>
      </c>
      <c r="I83" s="27"/>
      <c r="J83" s="28"/>
      <c r="K83" s="29"/>
      <c r="L83" s="28"/>
      <c r="M83" s="28"/>
      <c r="N83" s="28"/>
      <c r="O83" s="30"/>
      <c r="P83" s="31"/>
    </row>
    <row r="84" spans="1:16" ht="5.25" customHeight="1" x14ac:dyDescent="0.15">
      <c r="A84" s="10"/>
      <c r="B84" s="4"/>
      <c r="C84" s="41"/>
      <c r="D84" s="6"/>
      <c r="E84" s="66"/>
      <c r="F84" s="67"/>
      <c r="G84" s="5"/>
      <c r="H84" s="110"/>
      <c r="I84" s="27"/>
      <c r="J84" s="28"/>
      <c r="K84" s="29"/>
      <c r="L84" s="28"/>
      <c r="M84" s="28"/>
      <c r="N84" s="28"/>
      <c r="O84" s="30"/>
      <c r="P84" s="31"/>
    </row>
    <row r="85" spans="1:16" ht="11.25" customHeight="1" x14ac:dyDescent="0.15">
      <c r="A85" s="10" t="s">
        <v>76</v>
      </c>
      <c r="B85" s="62"/>
      <c r="C85" s="63"/>
      <c r="D85" s="32">
        <v>262</v>
      </c>
      <c r="E85" s="27"/>
      <c r="F85" s="107">
        <v>1639</v>
      </c>
      <c r="G85" s="108">
        <v>1901</v>
      </c>
      <c r="H85" s="111">
        <v>1812852</v>
      </c>
      <c r="I85" s="27">
        <v>50</v>
      </c>
      <c r="J85" s="28">
        <v>8</v>
      </c>
      <c r="K85" s="29">
        <v>76</v>
      </c>
      <c r="L85" s="28">
        <v>41</v>
      </c>
      <c r="M85" s="28">
        <v>35</v>
      </c>
      <c r="N85" s="28">
        <v>11</v>
      </c>
      <c r="O85" s="30">
        <v>32</v>
      </c>
      <c r="P85" s="31">
        <v>253</v>
      </c>
    </row>
    <row r="86" spans="1:16" ht="9.75" customHeight="1" x14ac:dyDescent="0.15">
      <c r="A86" s="10"/>
      <c r="B86" s="62"/>
      <c r="C86" s="63"/>
      <c r="D86" s="6">
        <v>9</v>
      </c>
      <c r="E86" s="66"/>
      <c r="F86" s="67">
        <v>3</v>
      </c>
      <c r="G86" s="5">
        <v>12</v>
      </c>
      <c r="H86" s="26" t="s">
        <v>62</v>
      </c>
      <c r="I86" s="27"/>
      <c r="J86" s="28"/>
      <c r="K86" s="29"/>
      <c r="L86" s="28"/>
      <c r="M86" s="28"/>
      <c r="N86" s="28"/>
      <c r="O86" s="30"/>
      <c r="P86" s="31"/>
    </row>
    <row r="87" spans="1:16" ht="9.75" customHeight="1" x14ac:dyDescent="0.15">
      <c r="A87" s="10"/>
      <c r="B87" s="62"/>
      <c r="C87" s="63"/>
      <c r="D87" s="6"/>
      <c r="E87" s="66"/>
      <c r="F87" s="67"/>
      <c r="G87" s="5"/>
      <c r="H87" s="26"/>
      <c r="I87" s="27"/>
      <c r="J87" s="28"/>
      <c r="K87" s="29"/>
      <c r="L87" s="28"/>
      <c r="M87" s="28"/>
      <c r="N87" s="28"/>
      <c r="O87" s="30"/>
      <c r="P87" s="31"/>
    </row>
    <row r="88" spans="1:16" ht="11.25" customHeight="1" x14ac:dyDescent="0.15">
      <c r="A88" s="10" t="s">
        <v>96</v>
      </c>
      <c r="B88" s="62"/>
      <c r="C88" s="63"/>
      <c r="D88" s="32">
        <v>261</v>
      </c>
      <c r="E88" s="27"/>
      <c r="F88" s="65">
        <v>1637</v>
      </c>
      <c r="G88" s="33">
        <f>SUM(D88:F88)</f>
        <v>1898</v>
      </c>
      <c r="H88" s="34">
        <v>1811972</v>
      </c>
      <c r="I88" s="27">
        <v>50</v>
      </c>
      <c r="J88" s="28">
        <v>8</v>
      </c>
      <c r="K88" s="29">
        <v>75</v>
      </c>
      <c r="L88" s="28">
        <v>41</v>
      </c>
      <c r="M88" s="28">
        <v>35</v>
      </c>
      <c r="N88" s="28">
        <v>11</v>
      </c>
      <c r="O88" s="30">
        <v>32</v>
      </c>
      <c r="P88" s="31">
        <f>SUM(I88:O88)</f>
        <v>252</v>
      </c>
    </row>
    <row r="89" spans="1:16" ht="9.75" customHeight="1" x14ac:dyDescent="0.15">
      <c r="A89" s="10"/>
      <c r="B89" s="62"/>
      <c r="C89" s="63"/>
      <c r="D89" s="6">
        <v>9</v>
      </c>
      <c r="E89" s="66"/>
      <c r="F89" s="67">
        <v>3</v>
      </c>
      <c r="G89" s="5">
        <f>SUM(D89:F89)</f>
        <v>12</v>
      </c>
      <c r="H89" s="26" t="s">
        <v>51</v>
      </c>
      <c r="I89" s="27"/>
      <c r="J89" s="28"/>
      <c r="K89" s="29"/>
      <c r="L89" s="28"/>
      <c r="M89" s="28"/>
      <c r="N89" s="28"/>
      <c r="O89" s="30"/>
      <c r="P89" s="31"/>
    </row>
    <row r="90" spans="1:16" ht="5.25" customHeight="1" x14ac:dyDescent="0.15">
      <c r="A90" s="58"/>
      <c r="B90" s="61"/>
      <c r="C90" s="64"/>
      <c r="D90" s="8"/>
      <c r="E90" s="68"/>
      <c r="F90" s="69"/>
      <c r="G90" s="7"/>
      <c r="H90" s="35"/>
      <c r="I90" s="36"/>
      <c r="J90" s="37"/>
      <c r="K90" s="38"/>
      <c r="L90" s="37"/>
      <c r="M90" s="37"/>
      <c r="N90" s="37"/>
      <c r="O90" s="39"/>
      <c r="P90" s="40"/>
    </row>
    <row r="91" spans="1:16" ht="11.25" customHeight="1" x14ac:dyDescent="0.15">
      <c r="A91" s="70" t="s">
        <v>10</v>
      </c>
      <c r="B91" s="75" t="s">
        <v>44</v>
      </c>
      <c r="C91" s="41"/>
      <c r="D91" s="75"/>
      <c r="E91" s="41"/>
      <c r="F91" s="41"/>
      <c r="G91" s="75"/>
      <c r="H91" s="29"/>
      <c r="I91" s="29"/>
      <c r="J91" s="29"/>
      <c r="K91" s="29"/>
      <c r="L91" s="29"/>
      <c r="M91" s="29"/>
      <c r="N91" s="29"/>
      <c r="O91" s="29"/>
      <c r="P91" s="76"/>
    </row>
    <row r="92" spans="1:16" ht="9.75" customHeight="1" x14ac:dyDescent="0.15">
      <c r="A92" s="70"/>
      <c r="B92" s="75" t="s">
        <v>46</v>
      </c>
      <c r="C92" s="41"/>
      <c r="D92" s="75"/>
      <c r="E92" s="41"/>
      <c r="F92" s="41"/>
      <c r="G92" s="75"/>
      <c r="H92" s="29"/>
      <c r="I92" s="29"/>
      <c r="J92" s="29"/>
      <c r="K92" s="29"/>
      <c r="L92" s="29"/>
      <c r="M92" s="29"/>
      <c r="N92" s="29"/>
      <c r="O92" s="29"/>
      <c r="P92" s="76"/>
    </row>
    <row r="93" spans="1:16" ht="11.25" customHeight="1" x14ac:dyDescent="0.15">
      <c r="A93" s="70" t="s">
        <v>0</v>
      </c>
      <c r="B93" s="9" t="s">
        <v>55</v>
      </c>
      <c r="C93" s="41"/>
      <c r="D93" s="75"/>
      <c r="E93" s="41"/>
      <c r="F93" s="41"/>
      <c r="G93" s="75"/>
      <c r="H93" s="29"/>
      <c r="I93" s="29"/>
      <c r="J93" s="29"/>
      <c r="K93" s="29"/>
      <c r="L93" s="29"/>
      <c r="M93" s="29"/>
      <c r="N93" s="29"/>
      <c r="O93" s="29"/>
      <c r="P93" s="76"/>
    </row>
    <row r="94" spans="1:16" ht="11.25" customHeight="1" x14ac:dyDescent="0.15">
      <c r="A94" s="3"/>
      <c r="B94" s="9" t="s">
        <v>53</v>
      </c>
      <c r="C94" s="41"/>
      <c r="D94" s="75"/>
      <c r="E94" s="41"/>
      <c r="F94" s="41"/>
      <c r="G94" s="75"/>
      <c r="H94" s="29"/>
      <c r="I94" s="29"/>
      <c r="J94" s="29"/>
      <c r="K94" s="29"/>
      <c r="L94" s="29"/>
      <c r="M94" s="29"/>
      <c r="N94" s="29"/>
      <c r="O94" s="29"/>
      <c r="P94" s="76"/>
    </row>
    <row r="95" spans="1:16" ht="11.25" customHeight="1" x14ac:dyDescent="0.15">
      <c r="A95" s="3"/>
      <c r="B95" s="9" t="s">
        <v>52</v>
      </c>
      <c r="C95" s="41"/>
      <c r="D95" s="75"/>
      <c r="E95" s="41"/>
      <c r="F95" s="41"/>
      <c r="G95" s="75"/>
      <c r="H95" s="29"/>
      <c r="I95" s="29"/>
      <c r="J95" s="29"/>
      <c r="K95" s="29"/>
      <c r="L95" s="29"/>
      <c r="M95" s="29"/>
      <c r="N95" s="29"/>
      <c r="O95" s="29"/>
      <c r="P95" s="76"/>
    </row>
    <row r="96" spans="1:16" ht="13.5" x14ac:dyDescent="0.15">
      <c r="A96" s="70" t="s">
        <v>1</v>
      </c>
      <c r="B96" s="112" t="s">
        <v>54</v>
      </c>
      <c r="C96" s="9"/>
      <c r="D96" s="9"/>
      <c r="E96" s="9"/>
      <c r="F96" s="9"/>
      <c r="G96" s="77"/>
      <c r="I96" s="9"/>
      <c r="J96" s="9"/>
      <c r="K96" s="9"/>
      <c r="N96" s="9"/>
      <c r="O96" s="9"/>
    </row>
    <row r="97" spans="1:16" ht="9.75" customHeight="1" x14ac:dyDescent="0.15">
      <c r="A97" s="70" t="s">
        <v>2</v>
      </c>
      <c r="B97" s="9" t="s">
        <v>47</v>
      </c>
      <c r="C97" s="9"/>
      <c r="D97" s="9"/>
      <c r="E97" s="9"/>
      <c r="F97" s="9"/>
      <c r="G97" s="77"/>
      <c r="I97" s="9"/>
      <c r="J97" s="9"/>
      <c r="K97" s="9"/>
      <c r="N97" s="9"/>
      <c r="O97" s="9"/>
    </row>
    <row r="98" spans="1:16" ht="9.75" customHeight="1" x14ac:dyDescent="0.15">
      <c r="A98" s="70" t="s">
        <v>3</v>
      </c>
      <c r="B98" s="3" t="s">
        <v>7</v>
      </c>
      <c r="C98" s="9"/>
      <c r="D98" s="9"/>
      <c r="E98" s="9"/>
      <c r="F98" s="9"/>
      <c r="G98" s="77"/>
      <c r="I98" s="9"/>
      <c r="J98" s="9"/>
      <c r="K98" s="9"/>
      <c r="N98" s="9"/>
      <c r="O98" s="9"/>
    </row>
    <row r="99" spans="1:16" ht="13.5" x14ac:dyDescent="0.15">
      <c r="A99" s="70" t="s">
        <v>4</v>
      </c>
      <c r="B99" s="9" t="s">
        <v>48</v>
      </c>
      <c r="C99" s="9"/>
      <c r="D99" s="9"/>
      <c r="E99" s="9"/>
      <c r="F99" s="9"/>
      <c r="G99" s="77"/>
      <c r="I99" s="9"/>
      <c r="J99" s="9"/>
      <c r="K99" s="9"/>
      <c r="N99" s="9"/>
      <c r="O99" s="9"/>
    </row>
    <row r="100" spans="1:16" ht="13.5" x14ac:dyDescent="0.15">
      <c r="A100" s="70" t="s">
        <v>5</v>
      </c>
      <c r="B100" s="3" t="s">
        <v>50</v>
      </c>
      <c r="C100" s="9"/>
      <c r="D100" s="9"/>
      <c r="E100" s="9"/>
      <c r="F100" s="9"/>
      <c r="I100" s="9"/>
      <c r="J100" s="9"/>
      <c r="K100" s="9"/>
      <c r="N100" s="9"/>
      <c r="O100" s="9"/>
    </row>
    <row r="101" spans="1:16" ht="13.5" x14ac:dyDescent="0.15">
      <c r="A101" s="70" t="s">
        <v>6</v>
      </c>
      <c r="B101" s="3" t="s">
        <v>45</v>
      </c>
      <c r="C101" s="9"/>
      <c r="D101" s="9"/>
      <c r="E101" s="9"/>
      <c r="F101" s="9"/>
      <c r="I101" s="9"/>
      <c r="J101" s="9"/>
      <c r="K101" s="9"/>
      <c r="N101" s="9"/>
      <c r="O101" s="9"/>
    </row>
    <row r="102" spans="1:16" ht="13.5" x14ac:dyDescent="0.15">
      <c r="A102" s="70"/>
      <c r="C102" s="9"/>
      <c r="D102" s="9"/>
      <c r="E102" s="9"/>
      <c r="F102" s="9"/>
      <c r="I102" s="9"/>
      <c r="J102" s="9"/>
      <c r="K102" s="9"/>
      <c r="N102" s="9"/>
      <c r="O102" s="9"/>
    </row>
    <row r="103" spans="1:16" x14ac:dyDescent="0.15">
      <c r="A103" s="3"/>
      <c r="B103" s="9"/>
    </row>
    <row r="104" spans="1:16" x14ac:dyDescent="0.15">
      <c r="A104" s="3"/>
    </row>
    <row r="105" spans="1:16" ht="13.5" x14ac:dyDescent="0.15">
      <c r="A105" s="70"/>
    </row>
    <row r="107" spans="1:16" x14ac:dyDescent="0.15">
      <c r="A107" s="1"/>
      <c r="C107" s="9"/>
      <c r="D107" s="9"/>
      <c r="E107" s="9"/>
      <c r="F107" s="9"/>
      <c r="I107" s="9"/>
      <c r="J107" s="9"/>
      <c r="K107" s="9"/>
      <c r="L107" s="9"/>
      <c r="M107" s="9"/>
      <c r="N107" s="9"/>
      <c r="O107" s="9"/>
      <c r="P107" s="9"/>
    </row>
  </sheetData>
  <mergeCells count="16">
    <mergeCell ref="A4:A5"/>
    <mergeCell ref="B4:D4"/>
    <mergeCell ref="E4:E5"/>
    <mergeCell ref="F4:F5"/>
    <mergeCell ref="B33:D33"/>
    <mergeCell ref="G4:G5"/>
    <mergeCell ref="E33:F33"/>
    <mergeCell ref="J4:J5"/>
    <mergeCell ref="H4:H5"/>
    <mergeCell ref="I4:I5"/>
    <mergeCell ref="O4:O5"/>
    <mergeCell ref="P4:P5"/>
    <mergeCell ref="K4:K5"/>
    <mergeCell ref="L4:L5"/>
    <mergeCell ref="M4:M5"/>
    <mergeCell ref="N4:N5"/>
  </mergeCells>
  <phoneticPr fontId="2"/>
  <printOptions horizontalCentered="1"/>
  <pageMargins left="0.59055118110236227" right="0.59055118110236227" top="0.31496062992125984" bottom="0.31496062992125984" header="0.31496062992125984" footer="0.3543307086614173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2022-12-23T04:22:37Z</dcterms:created>
  <dcterms:modified xsi:type="dcterms:W3CDTF">2026-01-23T07:42:59Z</dcterms:modified>
</cp:coreProperties>
</file>