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F56B17C-13B8-40AB-BA52-FA5F6EBD1176}" xr6:coauthVersionLast="47" xr6:coauthVersionMax="47" xr10:uidLastSave="{00000000-0000-0000-0000-000000000000}"/>
  <bookViews>
    <workbookView xWindow="-120" yWindow="-120" windowWidth="29040" windowHeight="15720" tabRatio="228" xr2:uid="{00000000-000D-0000-FFFF-FFFF00000000}"/>
  </bookViews>
  <sheets>
    <sheet name="Sheet1" sheetId="2" r:id="rId1"/>
  </sheets>
  <definedNames>
    <definedName name="_xlnm.Print_Area" localSheetId="0">Sheet1!$A$1:$Q$97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2" l="1"/>
  <c r="P89" i="2"/>
  <c r="G89" i="2"/>
  <c r="G87" i="2"/>
  <c r="P86" i="2"/>
  <c r="G86" i="2"/>
  <c r="G81" i="2"/>
  <c r="P80" i="2"/>
  <c r="G80" i="2"/>
  <c r="G78" i="2"/>
  <c r="P77" i="2"/>
  <c r="G77" i="2"/>
  <c r="G75" i="2"/>
  <c r="P74" i="2"/>
  <c r="G74" i="2"/>
  <c r="G72" i="2"/>
  <c r="P71" i="2"/>
  <c r="G71" i="2"/>
  <c r="P65" i="2"/>
  <c r="G60" i="2"/>
  <c r="G57" i="2"/>
  <c r="G84" i="2"/>
  <c r="P83" i="2"/>
  <c r="G83" i="2"/>
  <c r="G54" i="2"/>
  <c r="P53" i="2"/>
  <c r="G53" i="2"/>
  <c r="G69" i="2"/>
  <c r="P68" i="2"/>
  <c r="G68" i="2"/>
  <c r="G66" i="2"/>
  <c r="G63" i="2"/>
  <c r="G49" i="2"/>
  <c r="P48" i="2"/>
  <c r="G48" i="2"/>
  <c r="P46" i="2"/>
  <c r="G51" i="2"/>
  <c r="P50" i="2"/>
  <c r="G50" i="2"/>
  <c r="G45" i="2"/>
  <c r="P44" i="2"/>
  <c r="G44" i="2"/>
  <c r="G43" i="2"/>
  <c r="P42" i="2"/>
  <c r="G42" i="2"/>
  <c r="G41" i="2"/>
  <c r="P40" i="2"/>
  <c r="G40" i="2"/>
  <c r="P29" i="2"/>
  <c r="G36" i="2"/>
  <c r="P36" i="2"/>
  <c r="G37" i="2"/>
  <c r="G39" i="2"/>
  <c r="P38" i="2"/>
  <c r="G38" i="2"/>
  <c r="G34" i="2"/>
  <c r="P34" i="2"/>
  <c r="G35" i="2"/>
  <c r="G33" i="2"/>
  <c r="P32" i="2"/>
  <c r="G32" i="2"/>
  <c r="D5" i="2"/>
  <c r="G5" i="2" s="1"/>
  <c r="P5" i="2"/>
  <c r="D6" i="2"/>
  <c r="G6" i="2" s="1"/>
  <c r="D7" i="2"/>
  <c r="G7" i="2" s="1"/>
  <c r="P7" i="2"/>
  <c r="D8" i="2"/>
  <c r="G8" i="2" s="1"/>
  <c r="D9" i="2"/>
  <c r="G9" i="2" s="1"/>
  <c r="P9" i="2"/>
  <c r="D10" i="2"/>
  <c r="G10" i="2" s="1"/>
  <c r="D11" i="2"/>
  <c r="G11" i="2" s="1"/>
  <c r="P11" i="2"/>
  <c r="D12" i="2"/>
  <c r="G12" i="2" s="1"/>
  <c r="D13" i="2"/>
  <c r="G13" i="2" s="1"/>
  <c r="P13" i="2"/>
  <c r="D14" i="2"/>
  <c r="G14" i="2" s="1"/>
  <c r="D15" i="2"/>
  <c r="G15" i="2" s="1"/>
  <c r="P15" i="2"/>
  <c r="D16" i="2"/>
  <c r="G16" i="2" s="1"/>
  <c r="D17" i="2"/>
  <c r="G17" i="2" s="1"/>
  <c r="P17" i="2"/>
  <c r="D18" i="2"/>
  <c r="G18" i="2" s="1"/>
  <c r="D19" i="2"/>
  <c r="G19" i="2" s="1"/>
  <c r="P19" i="2"/>
  <c r="D20" i="2"/>
  <c r="G20" i="2" s="1"/>
  <c r="D21" i="2"/>
  <c r="G21" i="2" s="1"/>
  <c r="P21" i="2"/>
  <c r="D22" i="2"/>
  <c r="G22" i="2" s="1"/>
  <c r="D23" i="2"/>
  <c r="G23" i="2" s="1"/>
  <c r="P23" i="2"/>
  <c r="D24" i="2"/>
  <c r="G24" i="2" s="1"/>
  <c r="D25" i="2"/>
  <c r="G25" i="2" s="1"/>
  <c r="P25" i="2"/>
  <c r="D26" i="2"/>
  <c r="G26" i="2" s="1"/>
  <c r="D27" i="2"/>
  <c r="G27" i="2" s="1"/>
  <c r="P27" i="2"/>
  <c r="D28" i="2"/>
  <c r="G28" i="2" s="1"/>
  <c r="D29" i="2"/>
  <c r="G29" i="2" s="1"/>
  <c r="D30" i="2"/>
  <c r="G30" i="2" s="1"/>
</calcChain>
</file>

<file path=xl/sharedStrings.xml><?xml version="1.0" encoding="utf-8"?>
<sst xmlns="http://schemas.openxmlformats.org/spreadsheetml/2006/main" count="118" uniqueCount="86">
  <si>
    <t>支店</t>
    <rPh sb="0" eb="2">
      <t>シテン</t>
    </rPh>
    <phoneticPr fontId="2"/>
  </si>
  <si>
    <t>計
(含本店）</t>
    <rPh sb="0" eb="1">
      <t>ゴウケイ</t>
    </rPh>
    <rPh sb="3" eb="4">
      <t>フク</t>
    </rPh>
    <rPh sb="4" eb="6">
      <t>ホンテン</t>
    </rPh>
    <phoneticPr fontId="2"/>
  </si>
  <si>
    <t>100億円
以上</t>
    <rPh sb="3" eb="8">
      <t>オクエンイジョウ</t>
    </rPh>
    <phoneticPr fontId="2"/>
  </si>
  <si>
    <t>計</t>
    <rPh sb="0" eb="1">
      <t>ケイ</t>
    </rPh>
    <phoneticPr fontId="2"/>
  </si>
  <si>
    <t>社</t>
    <rPh sb="0" eb="1">
      <t>シャ</t>
    </rPh>
    <phoneticPr fontId="2"/>
  </si>
  <si>
    <t>百万円</t>
    <rPh sb="0" eb="3">
      <t>ヒャクマンエン</t>
    </rPh>
    <phoneticPr fontId="2"/>
  </si>
  <si>
    <t>その他</t>
    <rPh sb="2" eb="3">
      <t>タ</t>
    </rPh>
    <phoneticPr fontId="2"/>
  </si>
  <si>
    <t>2006.12</t>
  </si>
  <si>
    <t>店</t>
    <rPh sb="0" eb="1">
      <t>ミセ</t>
    </rPh>
    <phoneticPr fontId="2"/>
  </si>
  <si>
    <t>店</t>
    <rPh sb="0" eb="1">
      <t>テン</t>
    </rPh>
    <phoneticPr fontId="2"/>
  </si>
  <si>
    <t>取引所
参加者等</t>
    <rPh sb="0" eb="2">
      <t>トリヒキ</t>
    </rPh>
    <rPh sb="2" eb="3">
      <t>ジョ</t>
    </rPh>
    <rPh sb="4" eb="7">
      <t>サンカシャ</t>
    </rPh>
    <rPh sb="7" eb="8">
      <t>トウ</t>
    </rPh>
    <phoneticPr fontId="2"/>
  </si>
  <si>
    <t>取引所参加者等以外</t>
    <rPh sb="0" eb="2">
      <t>トリヒキ</t>
    </rPh>
    <rPh sb="2" eb="3">
      <t>ジョ</t>
    </rPh>
    <rPh sb="3" eb="6">
      <t>サンカシャ</t>
    </rPh>
    <rPh sb="6" eb="7">
      <t>トウ</t>
    </rPh>
    <rPh sb="7" eb="9">
      <t>イガイ</t>
    </rPh>
    <phoneticPr fontId="2"/>
  </si>
  <si>
    <t>　　　3．「資本金計」とは、外国法人を除いた会員の資本金の額の合計をいいます。</t>
    <rPh sb="6" eb="9">
      <t>シホンキン</t>
    </rPh>
    <rPh sb="9" eb="10">
      <t>ケイ</t>
    </rPh>
    <rPh sb="14" eb="16">
      <t>ガイコク</t>
    </rPh>
    <rPh sb="16" eb="18">
      <t>ホウジン</t>
    </rPh>
    <rPh sb="19" eb="20">
      <t>ノゾ</t>
    </rPh>
    <rPh sb="22" eb="24">
      <t>カイイン</t>
    </rPh>
    <rPh sb="25" eb="28">
      <t>シホンキン</t>
    </rPh>
    <rPh sb="29" eb="30">
      <t>ガク</t>
    </rPh>
    <rPh sb="31" eb="33">
      <t>ゴウケイ</t>
    </rPh>
    <phoneticPr fontId="2"/>
  </si>
  <si>
    <t>　　　6．資本金別の会員数は外国法人を除いています。</t>
    <rPh sb="5" eb="8">
      <t>シホンキン</t>
    </rPh>
    <rPh sb="8" eb="9">
      <t>ベツ</t>
    </rPh>
    <rPh sb="10" eb="13">
      <t>カイインスウ</t>
    </rPh>
    <rPh sb="14" eb="16">
      <t>ガイコク</t>
    </rPh>
    <rPh sb="16" eb="18">
      <t>ホウジン</t>
    </rPh>
    <rPh sb="19" eb="20">
      <t>ノゾ</t>
    </rPh>
    <phoneticPr fontId="2"/>
  </si>
  <si>
    <t xml:space="preserve">       7．＊は訂正数値です。</t>
    <rPh sb="11" eb="13">
      <t>テイセイ</t>
    </rPh>
    <rPh sb="13" eb="15">
      <t>スウチ</t>
    </rPh>
    <phoneticPr fontId="2"/>
  </si>
  <si>
    <t>資本金計</t>
    <rPh sb="0" eb="3">
      <t>シホンキン</t>
    </rPh>
    <rPh sb="3" eb="4">
      <t>ケイ</t>
    </rPh>
    <phoneticPr fontId="2"/>
  </si>
  <si>
    <t>5千万円
以上2億円未満</t>
    <rPh sb="1" eb="2">
      <t>セン</t>
    </rPh>
    <rPh sb="2" eb="3">
      <t>マン</t>
    </rPh>
    <rPh sb="3" eb="4">
      <t>エン</t>
    </rPh>
    <rPh sb="5" eb="7">
      <t>イジョウ</t>
    </rPh>
    <rPh sb="8" eb="10">
      <t>オクエン</t>
    </rPh>
    <rPh sb="10" eb="12">
      <t>ミマン</t>
    </rPh>
    <phoneticPr fontId="2"/>
  </si>
  <si>
    <t>2億円
以上3億円未満</t>
    <rPh sb="1" eb="3">
      <t>2オクエン</t>
    </rPh>
    <rPh sb="4" eb="6">
      <t>イジョウ</t>
    </rPh>
    <rPh sb="7" eb="9">
      <t>オクエン</t>
    </rPh>
    <rPh sb="9" eb="11">
      <t>ミマン</t>
    </rPh>
    <phoneticPr fontId="2"/>
  </si>
  <si>
    <t>3億円
以上10億円未満</t>
    <rPh sb="1" eb="3">
      <t>オクエン</t>
    </rPh>
    <rPh sb="4" eb="6">
      <t>イジョウ</t>
    </rPh>
    <rPh sb="8" eb="10">
      <t>オクエン</t>
    </rPh>
    <rPh sb="10" eb="12">
      <t>ミマン</t>
    </rPh>
    <phoneticPr fontId="2"/>
  </si>
  <si>
    <t>10億円
以上30億円未満</t>
    <rPh sb="2" eb="4">
      <t>オクエン</t>
    </rPh>
    <rPh sb="5" eb="7">
      <t>イジョウ</t>
    </rPh>
    <rPh sb="9" eb="11">
      <t>オクエン</t>
    </rPh>
    <rPh sb="11" eb="13">
      <t>ミマン</t>
    </rPh>
    <phoneticPr fontId="2"/>
  </si>
  <si>
    <t>30億円
以上50億円未満</t>
    <rPh sb="2" eb="7">
      <t>オクエンイジョウ</t>
    </rPh>
    <rPh sb="9" eb="11">
      <t>オクエン</t>
    </rPh>
    <rPh sb="11" eb="13">
      <t>ミマン</t>
    </rPh>
    <phoneticPr fontId="2"/>
  </si>
  <si>
    <t>50億円
以上100億円未満</t>
    <rPh sb="2" eb="4">
      <t>オクエン</t>
    </rPh>
    <rPh sb="5" eb="7">
      <t>イジョウ</t>
    </rPh>
    <rPh sb="10" eb="12">
      <t>オクエン</t>
    </rPh>
    <rPh sb="12" eb="14">
      <t>ミマン</t>
    </rPh>
    <phoneticPr fontId="2"/>
  </si>
  <si>
    <t>計</t>
  </si>
  <si>
    <t>2013.12</t>
    <phoneticPr fontId="2"/>
  </si>
  <si>
    <t>2012.12</t>
    <phoneticPr fontId="2"/>
  </si>
  <si>
    <t>2011.12</t>
    <phoneticPr fontId="2"/>
  </si>
  <si>
    <t>2010.12</t>
    <phoneticPr fontId="2"/>
  </si>
  <si>
    <t>2009.12</t>
    <phoneticPr fontId="2"/>
  </si>
  <si>
    <t>2008.12</t>
    <phoneticPr fontId="2"/>
  </si>
  <si>
    <t>2007.12</t>
    <phoneticPr fontId="2"/>
  </si>
  <si>
    <t>2005.12</t>
    <phoneticPr fontId="2"/>
  </si>
  <si>
    <t>2004.12</t>
    <phoneticPr fontId="2"/>
  </si>
  <si>
    <t>2003.12</t>
    <phoneticPr fontId="2"/>
  </si>
  <si>
    <t>2002.12</t>
    <phoneticPr fontId="2"/>
  </si>
  <si>
    <t>2001.12</t>
    <phoneticPr fontId="2"/>
  </si>
  <si>
    <t>本店（会員数）</t>
    <rPh sb="0" eb="1">
      <t>ホン</t>
    </rPh>
    <rPh sb="1" eb="2">
      <t>テン</t>
    </rPh>
    <rPh sb="3" eb="5">
      <t>カイイン</t>
    </rPh>
    <rPh sb="5" eb="6">
      <t>スウ</t>
    </rPh>
    <phoneticPr fontId="2"/>
  </si>
  <si>
    <t>本店（会員数）</t>
    <rPh sb="0" eb="2">
      <t>ホンテン</t>
    </rPh>
    <rPh sb="3" eb="5">
      <t>カイイン</t>
    </rPh>
    <rPh sb="5" eb="6">
      <t>スウ</t>
    </rPh>
    <phoneticPr fontId="2"/>
  </si>
  <si>
    <r>
      <t xml:space="preserve"> 【 会</t>
    </r>
    <r>
      <rPr>
        <sz val="11"/>
        <rFont val="ＭＳ Ｐゴシック"/>
        <family val="3"/>
        <charset val="128"/>
      </rPr>
      <t xml:space="preserve"> 員 数 及 び 資 本 金 の 推 移 】 </t>
    </r>
    <rPh sb="3" eb="4">
      <t>カイ</t>
    </rPh>
    <rPh sb="5" eb="6">
      <t>イン</t>
    </rPh>
    <rPh sb="7" eb="8">
      <t>スウ</t>
    </rPh>
    <rPh sb="9" eb="10">
      <t>オヨ</t>
    </rPh>
    <rPh sb="13" eb="18">
      <t>シホンキン</t>
    </rPh>
    <rPh sb="21" eb="24">
      <t>スイイ</t>
    </rPh>
    <phoneticPr fontId="2"/>
  </si>
  <si>
    <t>その他の営業所又は事務所</t>
    <phoneticPr fontId="2"/>
  </si>
  <si>
    <t xml:space="preserve">       8．会員からの報告に基づき、毎月末日現在の状況を翌々月25日（休日の場合は翌営業日）に公表します。</t>
    <rPh sb="9" eb="11">
      <t>カイイン</t>
    </rPh>
    <rPh sb="14" eb="16">
      <t>ホウコク</t>
    </rPh>
    <rPh sb="17" eb="18">
      <t>モト</t>
    </rPh>
    <rPh sb="21" eb="23">
      <t>マイツキ</t>
    </rPh>
    <rPh sb="23" eb="25">
      <t>マツジツ</t>
    </rPh>
    <rPh sb="25" eb="27">
      <t>ゲンザイ</t>
    </rPh>
    <rPh sb="28" eb="30">
      <t>ジョウキョウ</t>
    </rPh>
    <rPh sb="31" eb="34">
      <t>ヨクヨクゲツ</t>
    </rPh>
    <rPh sb="36" eb="37">
      <t>ニチ</t>
    </rPh>
    <rPh sb="38" eb="40">
      <t>キュウジツ</t>
    </rPh>
    <rPh sb="41" eb="43">
      <t>バアイ</t>
    </rPh>
    <rPh sb="44" eb="45">
      <t>ヨク</t>
    </rPh>
    <rPh sb="45" eb="48">
      <t>エイギョウビ</t>
    </rPh>
    <rPh sb="50" eb="52">
      <t>コウヒョウ</t>
    </rPh>
    <phoneticPr fontId="2"/>
  </si>
  <si>
    <t>2014.12</t>
    <phoneticPr fontId="2"/>
  </si>
  <si>
    <t>2015.12</t>
    <phoneticPr fontId="2"/>
  </si>
  <si>
    <t>2016.12</t>
    <phoneticPr fontId="2"/>
  </si>
  <si>
    <t xml:space="preserve"> </t>
    <phoneticPr fontId="2"/>
  </si>
  <si>
    <t xml:space="preserve">         ※2018年８月末日現在分より、無人の営業所又は事務所を除いています。</t>
    <phoneticPr fontId="2"/>
  </si>
  <si>
    <t>　　　　※2014年4月末日現在分より、「支店」・「その他」による区分表示を統合し「その他の営業所又は事務所」としています。</t>
    <rPh sb="9" eb="10">
      <t>ネン</t>
    </rPh>
    <rPh sb="11" eb="12">
      <t>ガツ</t>
    </rPh>
    <rPh sb="12" eb="14">
      <t>マツジツ</t>
    </rPh>
    <rPh sb="14" eb="16">
      <t>ゲンザイ</t>
    </rPh>
    <rPh sb="21" eb="23">
      <t>シテン</t>
    </rPh>
    <rPh sb="28" eb="29">
      <t>タ</t>
    </rPh>
    <rPh sb="38" eb="40">
      <t>トウゴウ</t>
    </rPh>
    <rPh sb="44" eb="45">
      <t>タ</t>
    </rPh>
    <rPh sb="46" eb="49">
      <t>エイギョウショ</t>
    </rPh>
    <rPh sb="49" eb="50">
      <t>マタ</t>
    </rPh>
    <rPh sb="51" eb="53">
      <t>ジム</t>
    </rPh>
    <rPh sb="53" eb="54">
      <t>ショ</t>
    </rPh>
    <phoneticPr fontId="2"/>
  </si>
  <si>
    <t>　　　2．「その他」とは、本店及び支店を除く営業所又は事務所をいいます。</t>
    <rPh sb="8" eb="9">
      <t>タ</t>
    </rPh>
    <rPh sb="13" eb="15">
      <t>ホンテン</t>
    </rPh>
    <rPh sb="15" eb="16">
      <t>オヨ</t>
    </rPh>
    <rPh sb="17" eb="19">
      <t>シテン</t>
    </rPh>
    <rPh sb="20" eb="21">
      <t>ノゾ</t>
    </rPh>
    <rPh sb="22" eb="25">
      <t>エイギョウショ</t>
    </rPh>
    <rPh sb="25" eb="26">
      <t>マタ</t>
    </rPh>
    <rPh sb="27" eb="29">
      <t>ジム</t>
    </rPh>
    <rPh sb="29" eb="30">
      <t>ショ</t>
    </rPh>
    <phoneticPr fontId="2"/>
  </si>
  <si>
    <t>2017.12</t>
    <phoneticPr fontId="2"/>
  </si>
  <si>
    <t>2018.12</t>
    <phoneticPr fontId="2"/>
  </si>
  <si>
    <t>2019.12</t>
    <phoneticPr fontId="2"/>
  </si>
  <si>
    <t>2020.12</t>
    <phoneticPr fontId="2"/>
  </si>
  <si>
    <t>(注) 1．「取引所参加者等」とは、証券取引所の取引参加者又は会員をいいます。</t>
    <rPh sb="1" eb="2">
      <t>チュウ</t>
    </rPh>
    <rPh sb="7" eb="9">
      <t>トリヒキ</t>
    </rPh>
    <rPh sb="9" eb="10">
      <t>ジョ</t>
    </rPh>
    <rPh sb="10" eb="13">
      <t>サンカシャ</t>
    </rPh>
    <rPh sb="13" eb="14">
      <t>トウ</t>
    </rPh>
    <rPh sb="18" eb="20">
      <t>ショウケン</t>
    </rPh>
    <rPh sb="20" eb="22">
      <t>トリヒキ</t>
    </rPh>
    <rPh sb="22" eb="23">
      <t>ジョ</t>
    </rPh>
    <rPh sb="24" eb="26">
      <t>トリヒキ</t>
    </rPh>
    <rPh sb="26" eb="29">
      <t>サンカシャ</t>
    </rPh>
    <rPh sb="29" eb="30">
      <t>マタ</t>
    </rPh>
    <rPh sb="31" eb="33">
      <t>カイイン</t>
    </rPh>
    <phoneticPr fontId="2"/>
  </si>
  <si>
    <t>　　　4．カッコ内の数字は外国法人（国内において本拠となる支店等は本店数に含む）で内書です。</t>
    <rPh sb="8" eb="9">
      <t>ナイ</t>
    </rPh>
    <rPh sb="10" eb="12">
      <t>スウジ</t>
    </rPh>
    <rPh sb="13" eb="15">
      <t>ガイコク</t>
    </rPh>
    <rPh sb="15" eb="17">
      <t>ホウジン</t>
    </rPh>
    <rPh sb="18" eb="20">
      <t>コクナイ</t>
    </rPh>
    <rPh sb="24" eb="26">
      <t>ホンキョ</t>
    </rPh>
    <rPh sb="29" eb="31">
      <t>シテン</t>
    </rPh>
    <rPh sb="31" eb="32">
      <t>トウ</t>
    </rPh>
    <rPh sb="33" eb="35">
      <t>ホンテン</t>
    </rPh>
    <rPh sb="35" eb="36">
      <t>スウ</t>
    </rPh>
    <rPh sb="37" eb="38">
      <t>フク</t>
    </rPh>
    <rPh sb="41" eb="42">
      <t>ウチ</t>
    </rPh>
    <rPh sb="42" eb="43">
      <t>ガ</t>
    </rPh>
    <phoneticPr fontId="2"/>
  </si>
  <si>
    <t>　　　　※2014年３月末日現在分より、「取引所参加者等」による区分表示を廃止しています。</t>
    <rPh sb="9" eb="10">
      <t>ネン</t>
    </rPh>
    <rPh sb="11" eb="12">
      <t>ガツ</t>
    </rPh>
    <rPh sb="12" eb="13">
      <t>マツ</t>
    </rPh>
    <rPh sb="13" eb="14">
      <t>ジツ</t>
    </rPh>
    <rPh sb="14" eb="16">
      <t>ゲンザイ</t>
    </rPh>
    <rPh sb="16" eb="17">
      <t>ブン</t>
    </rPh>
    <rPh sb="21" eb="23">
      <t>トリヒキ</t>
    </rPh>
    <rPh sb="23" eb="24">
      <t>ジョ</t>
    </rPh>
    <rPh sb="24" eb="27">
      <t>サンカシャ</t>
    </rPh>
    <rPh sb="27" eb="28">
      <t>トウ</t>
    </rPh>
    <rPh sb="32" eb="34">
      <t>クブン</t>
    </rPh>
    <rPh sb="34" eb="36">
      <t>ヒョウジ</t>
    </rPh>
    <rPh sb="37" eb="39">
      <t>ハイシ</t>
    </rPh>
    <phoneticPr fontId="2"/>
  </si>
  <si>
    <t xml:space="preserve">       5．資本金計は百万円未満を切り捨てています。</t>
    <rPh sb="9" eb="12">
      <t>シホンキン</t>
    </rPh>
    <rPh sb="12" eb="13">
      <t>ケイ</t>
    </rPh>
    <rPh sb="14" eb="17">
      <t>ヒャクマンエン</t>
    </rPh>
    <rPh sb="17" eb="19">
      <t>ミマン</t>
    </rPh>
    <rPh sb="20" eb="21">
      <t>キ</t>
    </rPh>
    <rPh sb="22" eb="23">
      <t>ス</t>
    </rPh>
    <phoneticPr fontId="2"/>
  </si>
  <si>
    <t>2021.12</t>
    <phoneticPr fontId="2"/>
  </si>
  <si>
    <t xml:space="preserve"> </t>
  </si>
  <si>
    <t>2023.12</t>
    <phoneticPr fontId="2"/>
  </si>
  <si>
    <t>2022.12</t>
    <phoneticPr fontId="2"/>
  </si>
  <si>
    <t>2024.12</t>
    <phoneticPr fontId="2"/>
  </si>
  <si>
    <t>2025.7</t>
    <phoneticPr fontId="2"/>
  </si>
  <si>
    <t>2025.8</t>
    <phoneticPr fontId="2"/>
  </si>
  <si>
    <t>2025.9</t>
    <phoneticPr fontId="2"/>
  </si>
  <si>
    <t>2025.10</t>
    <phoneticPr fontId="2"/>
  </si>
  <si>
    <t>*1,643</t>
    <phoneticPr fontId="2"/>
  </si>
  <si>
    <t>*1,906</t>
    <phoneticPr fontId="2"/>
  </si>
  <si>
    <t>*1,854,209</t>
    <phoneticPr fontId="2"/>
  </si>
  <si>
    <t>*1,644</t>
    <phoneticPr fontId="2"/>
  </si>
  <si>
    <t>*1,907</t>
    <phoneticPr fontId="2"/>
  </si>
  <si>
    <t>*1,850,729</t>
    <phoneticPr fontId="2"/>
  </si>
  <si>
    <t>*1,641</t>
    <phoneticPr fontId="2"/>
  </si>
  <si>
    <t>*1,903</t>
    <phoneticPr fontId="2"/>
  </si>
  <si>
    <t>*1,811,702</t>
    <phoneticPr fontId="2"/>
  </si>
  <si>
    <t>*36</t>
    <phoneticPr fontId="2"/>
  </si>
  <si>
    <t>*35</t>
    <phoneticPr fontId="2"/>
  </si>
  <si>
    <t>*76</t>
    <phoneticPr fontId="2"/>
  </si>
  <si>
    <t>*254</t>
    <phoneticPr fontId="2"/>
  </si>
  <si>
    <t>*253</t>
    <phoneticPr fontId="2"/>
  </si>
  <si>
    <t>2025.11</t>
    <phoneticPr fontId="2"/>
  </si>
  <si>
    <t>2025.12</t>
    <phoneticPr fontId="2"/>
  </si>
  <si>
    <t>2026.1</t>
    <phoneticPr fontId="2"/>
  </si>
  <si>
    <t>2026.2</t>
    <phoneticPr fontId="2"/>
  </si>
  <si>
    <t>2026.3</t>
    <phoneticPr fontId="2"/>
  </si>
  <si>
    <t>2026.4</t>
    <phoneticPr fontId="2"/>
  </si>
  <si>
    <t>2026.5</t>
    <phoneticPr fontId="2"/>
  </si>
  <si>
    <t>2026.6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</si>
</sst>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[Red]\(#,##0\)"/>
    <numFmt numFmtId="177" formatCode="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176" fontId="3" fillId="0" borderId="2" xfId="0" applyNumberFormat="1" applyFont="1" applyBorder="1" applyAlignment="1" applyProtection="1">
      <alignment vertical="center"/>
      <protection locked="0"/>
    </xf>
    <xf numFmtId="176" fontId="3" fillId="0" borderId="1" xfId="0" applyNumberFormat="1" applyFont="1" applyBorder="1" applyAlignment="1" applyProtection="1">
      <alignment vertical="center"/>
      <protection locked="0"/>
    </xf>
    <xf numFmtId="176" fontId="3" fillId="0" borderId="4" xfId="0" applyNumberFormat="1" applyFont="1" applyBorder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5" xfId="0" applyNumberFormat="1" applyFont="1" applyBorder="1" applyAlignment="1" applyProtection="1">
      <alignment vertical="center"/>
      <protection locked="0"/>
    </xf>
    <xf numFmtId="176" fontId="3" fillId="0" borderId="2" xfId="1" applyNumberFormat="1" applyFont="1" applyBorder="1" applyAlignment="1" applyProtection="1">
      <alignment vertical="center"/>
      <protection locked="0"/>
    </xf>
    <xf numFmtId="176" fontId="3" fillId="0" borderId="8" xfId="0" applyNumberFormat="1" applyFont="1" applyBorder="1" applyAlignment="1" applyProtection="1">
      <alignment vertical="center"/>
      <protection locked="0"/>
    </xf>
    <xf numFmtId="176" fontId="3" fillId="0" borderId="7" xfId="0" applyNumberFormat="1" applyFont="1" applyBorder="1" applyAlignment="1" applyProtection="1">
      <alignment vertical="center"/>
      <protection locked="0"/>
    </xf>
    <xf numFmtId="176" fontId="3" fillId="0" borderId="11" xfId="0" applyNumberFormat="1" applyFont="1" applyBorder="1" applyAlignment="1" applyProtection="1">
      <alignment vertical="center"/>
      <protection locked="0"/>
    </xf>
    <xf numFmtId="176" fontId="3" fillId="0" borderId="12" xfId="0" applyNumberFormat="1" applyFont="1" applyBorder="1" applyAlignment="1" applyProtection="1">
      <alignment vertical="center"/>
      <protection locked="0"/>
    </xf>
    <xf numFmtId="176" fontId="3" fillId="0" borderId="13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left" vertical="center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 applyProtection="1">
      <alignment vertical="center"/>
      <protection locked="0"/>
    </xf>
    <xf numFmtId="176" fontId="4" fillId="2" borderId="3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 applyProtection="1">
      <alignment vertical="center"/>
      <protection locked="0"/>
    </xf>
    <xf numFmtId="176" fontId="4" fillId="2" borderId="4" xfId="0" applyNumberFormat="1" applyFont="1" applyFill="1" applyBorder="1" applyAlignment="1" applyProtection="1">
      <alignment vertical="center"/>
      <protection locked="0"/>
    </xf>
    <xf numFmtId="176" fontId="4" fillId="2" borderId="0" xfId="0" applyNumberFormat="1" applyFont="1" applyFill="1" applyAlignment="1" applyProtection="1">
      <alignment vertical="center"/>
      <protection locked="0"/>
    </xf>
    <xf numFmtId="176" fontId="4" fillId="2" borderId="5" xfId="0" applyNumberFormat="1" applyFont="1" applyFill="1" applyBorder="1" applyAlignment="1" applyProtection="1">
      <alignment vertical="center"/>
      <protection locked="0"/>
    </xf>
    <xf numFmtId="177" fontId="4" fillId="2" borderId="1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 applyProtection="1">
      <alignment vertical="center"/>
      <protection locked="0"/>
    </xf>
    <xf numFmtId="177" fontId="4" fillId="2" borderId="3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vertical="center"/>
    </xf>
    <xf numFmtId="176" fontId="4" fillId="2" borderId="6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76" fontId="4" fillId="2" borderId="2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6" fontId="3" fillId="0" borderId="0" xfId="2" applyFont="1" applyAlignment="1">
      <alignment horizontal="center" vertical="center"/>
    </xf>
    <xf numFmtId="177" fontId="3" fillId="0" borderId="12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vertical="center"/>
      <protection locked="0"/>
    </xf>
    <xf numFmtId="177" fontId="3" fillId="0" borderId="7" xfId="0" applyNumberFormat="1" applyFont="1" applyBorder="1" applyAlignment="1" applyProtection="1">
      <alignment vertical="center"/>
      <protection locked="0"/>
    </xf>
    <xf numFmtId="177" fontId="3" fillId="0" borderId="9" xfId="0" applyNumberFormat="1" applyFont="1" applyBorder="1" applyAlignment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vertical="center"/>
      <protection locked="0"/>
    </xf>
    <xf numFmtId="177" fontId="3" fillId="0" borderId="1" xfId="0" applyNumberFormat="1" applyFont="1" applyBorder="1" applyAlignment="1" applyProtection="1">
      <alignment vertical="center"/>
      <protection locked="0"/>
    </xf>
    <xf numFmtId="177" fontId="3" fillId="0" borderId="3" xfId="0" applyNumberFormat="1" applyFont="1" applyBorder="1" applyAlignment="1" applyProtection="1">
      <alignment vertical="center"/>
      <protection locked="0"/>
    </xf>
    <xf numFmtId="49" fontId="5" fillId="4" borderId="0" xfId="0" applyNumberFormat="1" applyFont="1" applyFill="1" applyAlignment="1">
      <alignment vertical="center"/>
    </xf>
    <xf numFmtId="176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49" fontId="5" fillId="4" borderId="0" xfId="0" applyNumberFormat="1" applyFont="1" applyFill="1" applyAlignment="1">
      <alignment horizontal="left" vertical="center"/>
    </xf>
    <xf numFmtId="177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49" fontId="4" fillId="6" borderId="2" xfId="0" applyNumberFormat="1" applyFont="1" applyFill="1" applyBorder="1" applyAlignment="1" applyProtection="1">
      <alignment horizontal="center" vertical="center"/>
      <protection locked="0"/>
    </xf>
    <xf numFmtId="176" fontId="4" fillId="6" borderId="1" xfId="0" applyNumberFormat="1" applyFont="1" applyFill="1" applyBorder="1" applyAlignment="1">
      <alignment horizontal="right" vertical="center"/>
    </xf>
    <xf numFmtId="176" fontId="4" fillId="6" borderId="0" xfId="0" applyNumberFormat="1" applyFont="1" applyFill="1" applyAlignment="1">
      <alignment horizontal="right" vertical="center"/>
    </xf>
    <xf numFmtId="176" fontId="4" fillId="6" borderId="3" xfId="0" applyNumberFormat="1" applyFont="1" applyFill="1" applyBorder="1" applyAlignment="1">
      <alignment vertical="center"/>
    </xf>
    <xf numFmtId="176" fontId="4" fillId="6" borderId="1" xfId="0" applyNumberFormat="1" applyFont="1" applyFill="1" applyBorder="1" applyAlignment="1" applyProtection="1">
      <alignment vertical="center"/>
      <protection locked="0"/>
    </xf>
    <xf numFmtId="176" fontId="4" fillId="6" borderId="3" xfId="0" applyNumberFormat="1" applyFont="1" applyFill="1" applyBorder="1" applyAlignment="1" applyProtection="1">
      <alignment vertical="center"/>
      <protection locked="0"/>
    </xf>
    <xf numFmtId="176" fontId="4" fillId="6" borderId="2" xfId="0" applyNumberFormat="1" applyFont="1" applyFill="1" applyBorder="1" applyAlignment="1">
      <alignment vertical="center"/>
    </xf>
    <xf numFmtId="176" fontId="4" fillId="6" borderId="2" xfId="1" applyNumberFormat="1" applyFont="1" applyFill="1" applyBorder="1" applyAlignment="1" applyProtection="1">
      <alignment vertical="center"/>
      <protection locked="0"/>
    </xf>
    <xf numFmtId="176" fontId="4" fillId="6" borderId="4" xfId="0" applyNumberFormat="1" applyFont="1" applyFill="1" applyBorder="1" applyAlignment="1" applyProtection="1">
      <alignment vertical="center"/>
      <protection locked="0"/>
    </xf>
    <xf numFmtId="176" fontId="4" fillId="6" borderId="0" xfId="0" applyNumberFormat="1" applyFont="1" applyFill="1" applyAlignment="1" applyProtection="1">
      <alignment vertical="center"/>
      <protection locked="0"/>
    </xf>
    <xf numFmtId="176" fontId="4" fillId="6" borderId="5" xfId="0" applyNumberFormat="1" applyFont="1" applyFill="1" applyBorder="1" applyAlignment="1" applyProtection="1">
      <alignment vertical="center"/>
      <protection locked="0"/>
    </xf>
    <xf numFmtId="176" fontId="4" fillId="6" borderId="6" xfId="0" applyNumberFormat="1" applyFont="1" applyFill="1" applyBorder="1" applyAlignment="1">
      <alignment vertical="center"/>
    </xf>
    <xf numFmtId="177" fontId="4" fillId="6" borderId="3" xfId="0" applyNumberFormat="1" applyFont="1" applyFill="1" applyBorder="1" applyAlignment="1">
      <alignment vertical="center"/>
    </xf>
    <xf numFmtId="177" fontId="4" fillId="6" borderId="1" xfId="0" applyNumberFormat="1" applyFont="1" applyFill="1" applyBorder="1" applyAlignment="1" applyProtection="1">
      <alignment vertical="center"/>
      <protection locked="0"/>
    </xf>
    <xf numFmtId="177" fontId="4" fillId="6" borderId="3" xfId="0" applyNumberFormat="1" applyFont="1" applyFill="1" applyBorder="1" applyAlignment="1" applyProtection="1">
      <alignment vertical="center"/>
      <protection locked="0"/>
    </xf>
    <xf numFmtId="177" fontId="4" fillId="6" borderId="2" xfId="0" applyNumberFormat="1" applyFont="1" applyFill="1" applyBorder="1" applyAlignment="1">
      <alignment vertical="center"/>
    </xf>
    <xf numFmtId="176" fontId="4" fillId="6" borderId="2" xfId="0" applyNumberFormat="1" applyFont="1" applyFill="1" applyBorder="1" applyAlignment="1" applyProtection="1">
      <alignment vertical="center"/>
      <protection locked="0"/>
    </xf>
    <xf numFmtId="176" fontId="6" fillId="0" borderId="2" xfId="1" applyNumberFormat="1" applyFont="1" applyBorder="1" applyAlignment="1" applyProtection="1">
      <alignment vertical="center"/>
      <protection locked="0"/>
    </xf>
    <xf numFmtId="176" fontId="6" fillId="0" borderId="1" xfId="0" applyNumberFormat="1" applyFont="1" applyBorder="1" applyAlignment="1" applyProtection="1">
      <alignment vertical="center"/>
      <protection locked="0"/>
    </xf>
    <xf numFmtId="176" fontId="6" fillId="0" borderId="4" xfId="0" applyNumberFormat="1" applyFont="1" applyBorder="1" applyAlignment="1" applyProtection="1">
      <alignment vertical="center"/>
      <protection locked="0"/>
    </xf>
    <xf numFmtId="176" fontId="6" fillId="0" borderId="0" xfId="0" applyNumberFormat="1" applyFont="1" applyAlignment="1" applyProtection="1">
      <alignment vertical="center"/>
      <protection locked="0"/>
    </xf>
    <xf numFmtId="176" fontId="6" fillId="0" borderId="5" xfId="0" applyNumberFormat="1" applyFont="1" applyBorder="1" applyAlignment="1" applyProtection="1">
      <alignment vertical="center"/>
      <protection locked="0"/>
    </xf>
    <xf numFmtId="176" fontId="6" fillId="0" borderId="6" xfId="0" applyNumberFormat="1" applyFont="1" applyBorder="1" applyAlignment="1">
      <alignment vertical="center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6" fillId="0" borderId="2" xfId="1" applyNumberFormat="1" applyFont="1" applyBorder="1" applyAlignment="1" applyProtection="1">
      <alignment horizontal="right" vertical="center"/>
      <protection locked="0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176" fontId="3" fillId="0" borderId="2" xfId="1" applyNumberFormat="1" applyFont="1" applyBorder="1" applyAlignment="1" applyProtection="1">
      <alignment horizontal="right" vertical="center"/>
      <protection locked="0"/>
    </xf>
    <xf numFmtId="177" fontId="3" fillId="0" borderId="2" xfId="0" applyNumberFormat="1" applyFont="1" applyBorder="1" applyAlignment="1">
      <alignment horizontal="right" vertical="center"/>
    </xf>
    <xf numFmtId="176" fontId="6" fillId="0" borderId="0" xfId="0" applyNumberFormat="1" applyFont="1" applyAlignment="1" applyProtection="1">
      <alignment horizontal="right" vertical="center"/>
      <protection locked="0"/>
    </xf>
    <xf numFmtId="176" fontId="6" fillId="0" borderId="4" xfId="0" applyNumberFormat="1" applyFont="1" applyBorder="1" applyAlignment="1" applyProtection="1">
      <alignment horizontal="right" vertical="center"/>
      <protection locked="0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76" fontId="6" fillId="0" borderId="6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49" fontId="3" fillId="6" borderId="2" xfId="0" applyNumberFormat="1" applyFont="1" applyFill="1" applyBorder="1" applyAlignment="1" applyProtection="1">
      <alignment horizontal="center" vertical="center"/>
      <protection locked="0"/>
    </xf>
    <xf numFmtId="177" fontId="3" fillId="6" borderId="1" xfId="0" applyNumberFormat="1" applyFont="1" applyFill="1" applyBorder="1" applyAlignment="1">
      <alignment vertical="center"/>
    </xf>
    <xf numFmtId="177" fontId="3" fillId="6" borderId="0" xfId="0" applyNumberFormat="1" applyFont="1" applyFill="1" applyAlignment="1" applyProtection="1">
      <alignment vertical="center"/>
      <protection locked="0"/>
    </xf>
    <xf numFmtId="177" fontId="3" fillId="6" borderId="3" xfId="0" applyNumberFormat="1" applyFont="1" applyFill="1" applyBorder="1" applyAlignment="1">
      <alignment vertical="center"/>
    </xf>
    <xf numFmtId="177" fontId="3" fillId="6" borderId="1" xfId="0" applyNumberFormat="1" applyFont="1" applyFill="1" applyBorder="1" applyAlignment="1" applyProtection="1">
      <alignment vertical="center"/>
      <protection locked="0"/>
    </xf>
    <xf numFmtId="177" fontId="3" fillId="6" borderId="3" xfId="0" applyNumberFormat="1" applyFont="1" applyFill="1" applyBorder="1" applyAlignment="1" applyProtection="1">
      <alignment vertical="center"/>
      <protection locked="0"/>
    </xf>
    <xf numFmtId="177" fontId="3" fillId="6" borderId="2" xfId="0" applyNumberFormat="1" applyFont="1" applyFill="1" applyBorder="1" applyAlignment="1">
      <alignment vertical="center"/>
    </xf>
    <xf numFmtId="176" fontId="3" fillId="6" borderId="2" xfId="0" applyNumberFormat="1" applyFont="1" applyFill="1" applyBorder="1" applyAlignment="1" applyProtection="1">
      <alignment vertical="center"/>
      <protection locked="0"/>
    </xf>
    <xf numFmtId="176" fontId="3" fillId="6" borderId="1" xfId="0" applyNumberFormat="1" applyFont="1" applyFill="1" applyBorder="1" applyAlignment="1" applyProtection="1">
      <alignment vertical="center"/>
      <protection locked="0"/>
    </xf>
    <xf numFmtId="176" fontId="3" fillId="6" borderId="4" xfId="0" applyNumberFormat="1" applyFont="1" applyFill="1" applyBorder="1" applyAlignment="1" applyProtection="1">
      <alignment vertical="center"/>
      <protection locked="0"/>
    </xf>
    <xf numFmtId="176" fontId="3" fillId="6" borderId="0" xfId="0" applyNumberFormat="1" applyFont="1" applyFill="1" applyAlignment="1" applyProtection="1">
      <alignment vertical="center"/>
      <protection locked="0"/>
    </xf>
    <xf numFmtId="176" fontId="3" fillId="6" borderId="5" xfId="0" applyNumberFormat="1" applyFont="1" applyFill="1" applyBorder="1" applyAlignment="1" applyProtection="1">
      <alignment vertical="center"/>
      <protection locked="0"/>
    </xf>
    <xf numFmtId="176" fontId="3" fillId="6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176" fontId="3" fillId="3" borderId="15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2"/>
  <sheetViews>
    <sheetView tabSelected="1" zoomScale="110" zoomScaleNormal="110" workbookViewId="0">
      <pane xSplit="1" ySplit="3" topLeftCell="B46" activePane="bottomRight" state="frozen"/>
      <selection activeCell="E65" sqref="E65:F65"/>
      <selection pane="topRight" activeCell="E65" sqref="E65:F65"/>
      <selection pane="bottomLeft" activeCell="E65" sqref="E65:F65"/>
      <selection pane="bottomRight" activeCell="P89" sqref="P89"/>
    </sheetView>
  </sheetViews>
  <sheetFormatPr defaultColWidth="9" defaultRowHeight="11.25" x14ac:dyDescent="0.15"/>
  <cols>
    <col min="1" max="1" width="6.75" style="22" customWidth="1"/>
    <col min="2" max="6" width="9" style="11"/>
    <col min="7" max="7" width="8.625" style="11" customWidth="1"/>
    <col min="8" max="8" width="10.125" style="23" customWidth="1"/>
    <col min="9" max="16" width="7.25" style="11" customWidth="1"/>
    <col min="17" max="17" width="9" style="11"/>
    <col min="18" max="18" width="9" style="11" customWidth="1"/>
    <col min="19" max="16384" width="9" style="11"/>
  </cols>
  <sheetData>
    <row r="1" spans="1:16" s="1" customFormat="1" ht="17.25" customHeight="1" x14ac:dyDescent="0.15">
      <c r="A1" s="61" t="s">
        <v>37</v>
      </c>
      <c r="G1" s="59"/>
      <c r="H1" s="2"/>
    </row>
    <row r="2" spans="1:16" s="1" customFormat="1" x14ac:dyDescent="0.15">
      <c r="A2" s="138"/>
      <c r="B2" s="139" t="s">
        <v>35</v>
      </c>
      <c r="C2" s="140"/>
      <c r="D2" s="141"/>
      <c r="E2" s="142" t="s">
        <v>0</v>
      </c>
      <c r="F2" s="142" t="s">
        <v>6</v>
      </c>
      <c r="G2" s="130" t="s">
        <v>1</v>
      </c>
      <c r="H2" s="132" t="s">
        <v>15</v>
      </c>
      <c r="I2" s="134" t="s">
        <v>16</v>
      </c>
      <c r="J2" s="128" t="s">
        <v>17</v>
      </c>
      <c r="K2" s="126" t="s">
        <v>18</v>
      </c>
      <c r="L2" s="128" t="s">
        <v>19</v>
      </c>
      <c r="M2" s="128" t="s">
        <v>20</v>
      </c>
      <c r="N2" s="128" t="s">
        <v>21</v>
      </c>
      <c r="O2" s="136" t="s">
        <v>2</v>
      </c>
      <c r="P2" s="124" t="s">
        <v>22</v>
      </c>
    </row>
    <row r="3" spans="1:16" s="1" customFormat="1" ht="22.5" x14ac:dyDescent="0.15">
      <c r="A3" s="131"/>
      <c r="B3" s="54" t="s">
        <v>10</v>
      </c>
      <c r="C3" s="55" t="s">
        <v>11</v>
      </c>
      <c r="D3" s="56" t="s">
        <v>3</v>
      </c>
      <c r="E3" s="131"/>
      <c r="F3" s="131"/>
      <c r="G3" s="131"/>
      <c r="H3" s="133"/>
      <c r="I3" s="135"/>
      <c r="J3" s="129"/>
      <c r="K3" s="127"/>
      <c r="L3" s="129"/>
      <c r="M3" s="129"/>
      <c r="N3" s="129"/>
      <c r="O3" s="137"/>
      <c r="P3" s="125"/>
    </row>
    <row r="4" spans="1:16" x14ac:dyDescent="0.15">
      <c r="A4" s="37"/>
      <c r="B4" s="3" t="s">
        <v>4</v>
      </c>
      <c r="C4" s="36" t="s">
        <v>4</v>
      </c>
      <c r="D4" s="5" t="s">
        <v>4</v>
      </c>
      <c r="E4" s="4" t="s">
        <v>8</v>
      </c>
      <c r="F4" s="4" t="s">
        <v>9</v>
      </c>
      <c r="G4" s="4" t="s">
        <v>9</v>
      </c>
      <c r="H4" s="6" t="s">
        <v>5</v>
      </c>
      <c r="I4" s="3" t="s">
        <v>4</v>
      </c>
      <c r="J4" s="7" t="s">
        <v>4</v>
      </c>
      <c r="K4" s="8" t="s">
        <v>4</v>
      </c>
      <c r="L4" s="7" t="s">
        <v>4</v>
      </c>
      <c r="M4" s="7" t="s">
        <v>4</v>
      </c>
      <c r="N4" s="7" t="s">
        <v>4</v>
      </c>
      <c r="O4" s="9" t="s">
        <v>4</v>
      </c>
      <c r="P4" s="10" t="s">
        <v>4</v>
      </c>
    </row>
    <row r="5" spans="1:16" ht="11.25" customHeight="1" x14ac:dyDescent="0.15">
      <c r="A5" s="40" t="s">
        <v>34</v>
      </c>
      <c r="B5" s="41">
        <v>127</v>
      </c>
      <c r="C5" s="42">
        <v>164</v>
      </c>
      <c r="D5" s="43">
        <f t="shared" ref="D5:D28" si="0">SUM(B5:C5)</f>
        <v>291</v>
      </c>
      <c r="E5" s="42">
        <v>1728</v>
      </c>
      <c r="F5" s="42">
        <v>277</v>
      </c>
      <c r="G5" s="44">
        <f t="shared" ref="G5:G28" si="1">SUM(D5:F5)</f>
        <v>2296</v>
      </c>
      <c r="H5" s="57">
        <v>1620156</v>
      </c>
      <c r="I5" s="45">
        <v>53</v>
      </c>
      <c r="J5" s="46">
        <v>11</v>
      </c>
      <c r="K5" s="47">
        <v>80</v>
      </c>
      <c r="L5" s="46">
        <v>41</v>
      </c>
      <c r="M5" s="46">
        <v>14</v>
      </c>
      <c r="N5" s="46">
        <v>12</v>
      </c>
      <c r="O5" s="48">
        <v>30</v>
      </c>
      <c r="P5" s="53">
        <f>SUM(I5:O5)</f>
        <v>241</v>
      </c>
    </row>
    <row r="6" spans="1:16" ht="11.25" customHeight="1" x14ac:dyDescent="0.15">
      <c r="A6" s="40"/>
      <c r="B6" s="49">
        <v>22</v>
      </c>
      <c r="C6" s="50">
        <v>28</v>
      </c>
      <c r="D6" s="51">
        <f t="shared" si="0"/>
        <v>50</v>
      </c>
      <c r="E6" s="50">
        <v>5</v>
      </c>
      <c r="F6" s="50"/>
      <c r="G6" s="52">
        <f t="shared" si="1"/>
        <v>55</v>
      </c>
      <c r="H6" s="42"/>
      <c r="I6" s="45"/>
      <c r="J6" s="46"/>
      <c r="K6" s="47"/>
      <c r="L6" s="46"/>
      <c r="M6" s="46"/>
      <c r="N6" s="46"/>
      <c r="O6" s="48"/>
      <c r="P6" s="53"/>
    </row>
    <row r="7" spans="1:16" ht="11.25" customHeight="1" x14ac:dyDescent="0.15">
      <c r="A7" s="40" t="s">
        <v>33</v>
      </c>
      <c r="B7" s="41">
        <v>123</v>
      </c>
      <c r="C7" s="42">
        <v>158</v>
      </c>
      <c r="D7" s="43">
        <f t="shared" si="0"/>
        <v>281</v>
      </c>
      <c r="E7" s="42">
        <v>1604</v>
      </c>
      <c r="F7" s="42">
        <v>263</v>
      </c>
      <c r="G7" s="44">
        <f t="shared" si="1"/>
        <v>2148</v>
      </c>
      <c r="H7" s="57">
        <v>1490912</v>
      </c>
      <c r="I7" s="45">
        <v>49</v>
      </c>
      <c r="J7" s="46">
        <v>12</v>
      </c>
      <c r="K7" s="47">
        <v>80</v>
      </c>
      <c r="L7" s="46">
        <v>41</v>
      </c>
      <c r="M7" s="46">
        <v>12</v>
      </c>
      <c r="N7" s="46">
        <v>14</v>
      </c>
      <c r="O7" s="48">
        <v>27</v>
      </c>
      <c r="P7" s="53">
        <f>SUM(I7:O7)</f>
        <v>235</v>
      </c>
    </row>
    <row r="8" spans="1:16" ht="11.25" customHeight="1" x14ac:dyDescent="0.15">
      <c r="A8" s="40"/>
      <c r="B8" s="49">
        <v>22</v>
      </c>
      <c r="C8" s="50">
        <v>24</v>
      </c>
      <c r="D8" s="51">
        <f t="shared" si="0"/>
        <v>46</v>
      </c>
      <c r="E8" s="50">
        <v>3</v>
      </c>
      <c r="F8" s="50"/>
      <c r="G8" s="52">
        <f t="shared" si="1"/>
        <v>49</v>
      </c>
      <c r="H8" s="42"/>
      <c r="I8" s="45"/>
      <c r="J8" s="46"/>
      <c r="K8" s="47"/>
      <c r="L8" s="46"/>
      <c r="M8" s="46"/>
      <c r="N8" s="46"/>
      <c r="O8" s="48"/>
      <c r="P8" s="53"/>
    </row>
    <row r="9" spans="1:16" ht="11.25" customHeight="1" x14ac:dyDescent="0.15">
      <c r="A9" s="40" t="s">
        <v>32</v>
      </c>
      <c r="B9" s="41">
        <v>122</v>
      </c>
      <c r="C9" s="42">
        <v>146</v>
      </c>
      <c r="D9" s="43">
        <f t="shared" si="0"/>
        <v>268</v>
      </c>
      <c r="E9" s="42">
        <v>1512</v>
      </c>
      <c r="F9" s="42">
        <v>259</v>
      </c>
      <c r="G9" s="44">
        <f t="shared" si="1"/>
        <v>2039</v>
      </c>
      <c r="H9" s="57">
        <v>1522353</v>
      </c>
      <c r="I9" s="45">
        <v>50</v>
      </c>
      <c r="J9" s="46">
        <v>11</v>
      </c>
      <c r="K9" s="47">
        <v>76</v>
      </c>
      <c r="L9" s="46">
        <v>38</v>
      </c>
      <c r="M9" s="46">
        <v>13</v>
      </c>
      <c r="N9" s="46">
        <v>13</v>
      </c>
      <c r="O9" s="48">
        <v>26</v>
      </c>
      <c r="P9" s="53">
        <f>SUM(I9:O9)</f>
        <v>227</v>
      </c>
    </row>
    <row r="10" spans="1:16" ht="11.25" customHeight="1" x14ac:dyDescent="0.15">
      <c r="A10" s="40"/>
      <c r="B10" s="49">
        <v>20</v>
      </c>
      <c r="C10" s="50">
        <v>21</v>
      </c>
      <c r="D10" s="51">
        <f t="shared" si="0"/>
        <v>41</v>
      </c>
      <c r="E10" s="50"/>
      <c r="F10" s="50">
        <v>1</v>
      </c>
      <c r="G10" s="52">
        <f t="shared" si="1"/>
        <v>42</v>
      </c>
      <c r="H10" s="42"/>
      <c r="I10" s="45"/>
      <c r="J10" s="46"/>
      <c r="K10" s="47"/>
      <c r="L10" s="46"/>
      <c r="M10" s="46"/>
      <c r="N10" s="46"/>
      <c r="O10" s="48"/>
      <c r="P10" s="53"/>
    </row>
    <row r="11" spans="1:16" ht="11.25" customHeight="1" x14ac:dyDescent="0.15">
      <c r="A11" s="40" t="s">
        <v>31</v>
      </c>
      <c r="B11" s="41">
        <v>131</v>
      </c>
      <c r="C11" s="42">
        <v>137</v>
      </c>
      <c r="D11" s="43">
        <f t="shared" si="0"/>
        <v>268</v>
      </c>
      <c r="E11" s="42">
        <v>1521</v>
      </c>
      <c r="F11" s="42">
        <v>265</v>
      </c>
      <c r="G11" s="44">
        <f t="shared" si="1"/>
        <v>2054</v>
      </c>
      <c r="H11" s="57">
        <v>1557606</v>
      </c>
      <c r="I11" s="45">
        <v>51</v>
      </c>
      <c r="J11" s="46">
        <v>11</v>
      </c>
      <c r="K11" s="47">
        <v>76</v>
      </c>
      <c r="L11" s="46">
        <v>38</v>
      </c>
      <c r="M11" s="46">
        <v>15</v>
      </c>
      <c r="N11" s="46">
        <v>13</v>
      </c>
      <c r="O11" s="48">
        <v>25</v>
      </c>
      <c r="P11" s="53">
        <f>SUM(I11:O11)</f>
        <v>229</v>
      </c>
    </row>
    <row r="12" spans="1:16" ht="11.25" customHeight="1" x14ac:dyDescent="0.15">
      <c r="A12" s="40"/>
      <c r="B12" s="49">
        <v>21</v>
      </c>
      <c r="C12" s="50">
        <v>18</v>
      </c>
      <c r="D12" s="51">
        <f t="shared" si="0"/>
        <v>39</v>
      </c>
      <c r="E12" s="50">
        <v>1</v>
      </c>
      <c r="F12" s="50">
        <v>1</v>
      </c>
      <c r="G12" s="52">
        <f t="shared" si="1"/>
        <v>41</v>
      </c>
      <c r="H12" s="42"/>
      <c r="I12" s="45"/>
      <c r="J12" s="46"/>
      <c r="K12" s="47"/>
      <c r="L12" s="46"/>
      <c r="M12" s="46"/>
      <c r="N12" s="46"/>
      <c r="O12" s="48"/>
      <c r="P12" s="53"/>
    </row>
    <row r="13" spans="1:16" s="58" customFormat="1" ht="11.25" customHeight="1" x14ac:dyDescent="0.15">
      <c r="A13" s="40" t="s">
        <v>30</v>
      </c>
      <c r="B13" s="41">
        <v>128</v>
      </c>
      <c r="C13" s="42">
        <v>156</v>
      </c>
      <c r="D13" s="43">
        <f t="shared" si="0"/>
        <v>284</v>
      </c>
      <c r="E13" s="42">
        <v>1524</v>
      </c>
      <c r="F13" s="42">
        <v>313</v>
      </c>
      <c r="G13" s="44">
        <f t="shared" si="1"/>
        <v>2121</v>
      </c>
      <c r="H13" s="57">
        <v>1592698</v>
      </c>
      <c r="I13" s="45">
        <v>56</v>
      </c>
      <c r="J13" s="46">
        <v>14</v>
      </c>
      <c r="K13" s="47">
        <v>83</v>
      </c>
      <c r="L13" s="46">
        <v>37</v>
      </c>
      <c r="M13" s="46">
        <v>14</v>
      </c>
      <c r="N13" s="46">
        <v>15</v>
      </c>
      <c r="O13" s="48">
        <v>25</v>
      </c>
      <c r="P13" s="53">
        <f>SUM(I13:O13)</f>
        <v>244</v>
      </c>
    </row>
    <row r="14" spans="1:16" s="58" customFormat="1" ht="11.25" customHeight="1" x14ac:dyDescent="0.15">
      <c r="A14" s="40"/>
      <c r="B14" s="49">
        <v>19</v>
      </c>
      <c r="C14" s="50">
        <v>21</v>
      </c>
      <c r="D14" s="51">
        <f t="shared" si="0"/>
        <v>40</v>
      </c>
      <c r="E14" s="50">
        <v>1</v>
      </c>
      <c r="F14" s="50">
        <v>1</v>
      </c>
      <c r="G14" s="52">
        <f t="shared" si="1"/>
        <v>42</v>
      </c>
      <c r="H14" s="42"/>
      <c r="I14" s="45"/>
      <c r="J14" s="46"/>
      <c r="K14" s="47"/>
      <c r="L14" s="46"/>
      <c r="M14" s="46"/>
      <c r="N14" s="46"/>
      <c r="O14" s="48"/>
      <c r="P14" s="53"/>
    </row>
    <row r="15" spans="1:16" s="58" customFormat="1" ht="11.25" customHeight="1" x14ac:dyDescent="0.15">
      <c r="A15" s="40" t="s">
        <v>7</v>
      </c>
      <c r="B15" s="41">
        <v>130</v>
      </c>
      <c r="C15" s="42">
        <v>177</v>
      </c>
      <c r="D15" s="43">
        <f t="shared" si="0"/>
        <v>307</v>
      </c>
      <c r="E15" s="42">
        <v>1532</v>
      </c>
      <c r="F15" s="42">
        <v>357</v>
      </c>
      <c r="G15" s="44">
        <f t="shared" si="1"/>
        <v>2196</v>
      </c>
      <c r="H15" s="57">
        <v>2207819</v>
      </c>
      <c r="I15" s="45">
        <v>53</v>
      </c>
      <c r="J15" s="46">
        <v>18</v>
      </c>
      <c r="K15" s="47">
        <v>98</v>
      </c>
      <c r="L15" s="46">
        <v>37</v>
      </c>
      <c r="M15" s="46">
        <v>18</v>
      </c>
      <c r="N15" s="46">
        <v>16</v>
      </c>
      <c r="O15" s="48">
        <v>34</v>
      </c>
      <c r="P15" s="53">
        <f>SUM(I15:O15)</f>
        <v>274</v>
      </c>
    </row>
    <row r="16" spans="1:16" s="58" customFormat="1" ht="11.25" customHeight="1" x14ac:dyDescent="0.15">
      <c r="A16" s="40"/>
      <c r="B16" s="49">
        <v>12</v>
      </c>
      <c r="C16" s="50">
        <v>21</v>
      </c>
      <c r="D16" s="51">
        <f t="shared" si="0"/>
        <v>33</v>
      </c>
      <c r="E16" s="50">
        <v>1</v>
      </c>
      <c r="F16" s="50"/>
      <c r="G16" s="52">
        <f t="shared" si="1"/>
        <v>34</v>
      </c>
      <c r="H16" s="42"/>
      <c r="I16" s="45"/>
      <c r="J16" s="46"/>
      <c r="K16" s="47"/>
      <c r="L16" s="46"/>
      <c r="M16" s="46"/>
      <c r="N16" s="46"/>
      <c r="O16" s="48"/>
      <c r="P16" s="53"/>
    </row>
    <row r="17" spans="1:16" s="58" customFormat="1" ht="11.25" customHeight="1" x14ac:dyDescent="0.15">
      <c r="A17" s="40" t="s">
        <v>29</v>
      </c>
      <c r="B17" s="41">
        <v>128</v>
      </c>
      <c r="C17" s="42">
        <v>188</v>
      </c>
      <c r="D17" s="43">
        <f t="shared" si="0"/>
        <v>316</v>
      </c>
      <c r="E17" s="42">
        <v>1555</v>
      </c>
      <c r="F17" s="42">
        <v>399</v>
      </c>
      <c r="G17" s="44">
        <f t="shared" si="1"/>
        <v>2270</v>
      </c>
      <c r="H17" s="57">
        <v>2271245</v>
      </c>
      <c r="I17" s="45">
        <v>52</v>
      </c>
      <c r="J17" s="46">
        <v>19</v>
      </c>
      <c r="K17" s="47">
        <v>102</v>
      </c>
      <c r="L17" s="46">
        <v>43</v>
      </c>
      <c r="M17" s="46">
        <v>21</v>
      </c>
      <c r="N17" s="46">
        <v>16</v>
      </c>
      <c r="O17" s="48">
        <v>33</v>
      </c>
      <c r="P17" s="53">
        <f>SUM(I17:O17)</f>
        <v>286</v>
      </c>
    </row>
    <row r="18" spans="1:16" s="58" customFormat="1" ht="11.25" customHeight="1" x14ac:dyDescent="0.15">
      <c r="A18" s="40"/>
      <c r="B18" s="49">
        <v>13</v>
      </c>
      <c r="C18" s="50">
        <v>17</v>
      </c>
      <c r="D18" s="51">
        <f t="shared" si="0"/>
        <v>30</v>
      </c>
      <c r="E18" s="50">
        <v>2</v>
      </c>
      <c r="F18" s="50"/>
      <c r="G18" s="52">
        <f t="shared" si="1"/>
        <v>32</v>
      </c>
      <c r="H18" s="42"/>
      <c r="I18" s="45"/>
      <c r="J18" s="46"/>
      <c r="K18" s="47"/>
      <c r="L18" s="46"/>
      <c r="M18" s="46"/>
      <c r="N18" s="46"/>
      <c r="O18" s="48"/>
      <c r="P18" s="53"/>
    </row>
    <row r="19" spans="1:16" s="58" customFormat="1" ht="11.25" customHeight="1" x14ac:dyDescent="0.15">
      <c r="A19" s="40" t="s">
        <v>28</v>
      </c>
      <c r="B19" s="41">
        <v>123</v>
      </c>
      <c r="C19" s="42">
        <v>199</v>
      </c>
      <c r="D19" s="43">
        <f t="shared" si="0"/>
        <v>322</v>
      </c>
      <c r="E19" s="42">
        <v>1588</v>
      </c>
      <c r="F19" s="42">
        <v>426</v>
      </c>
      <c r="G19" s="44">
        <f t="shared" si="1"/>
        <v>2336</v>
      </c>
      <c r="H19" s="57">
        <v>2263799</v>
      </c>
      <c r="I19" s="45">
        <v>52</v>
      </c>
      <c r="J19" s="46">
        <v>22</v>
      </c>
      <c r="K19" s="47">
        <v>101</v>
      </c>
      <c r="L19" s="46">
        <v>47</v>
      </c>
      <c r="M19" s="46">
        <v>21</v>
      </c>
      <c r="N19" s="46">
        <v>18</v>
      </c>
      <c r="O19" s="48">
        <v>33</v>
      </c>
      <c r="P19" s="53">
        <f>SUM(I19:O19)</f>
        <v>294</v>
      </c>
    </row>
    <row r="20" spans="1:16" s="58" customFormat="1" ht="11.25" customHeight="1" x14ac:dyDescent="0.15">
      <c r="A20" s="40"/>
      <c r="B20" s="49">
        <v>12</v>
      </c>
      <c r="C20" s="50">
        <v>16</v>
      </c>
      <c r="D20" s="51">
        <f t="shared" si="0"/>
        <v>28</v>
      </c>
      <c r="E20" s="50">
        <v>1</v>
      </c>
      <c r="F20" s="50">
        <v>3</v>
      </c>
      <c r="G20" s="52">
        <f t="shared" si="1"/>
        <v>32</v>
      </c>
      <c r="H20" s="42"/>
      <c r="I20" s="45"/>
      <c r="J20" s="46"/>
      <c r="K20" s="47"/>
      <c r="L20" s="46"/>
      <c r="M20" s="46"/>
      <c r="N20" s="46"/>
      <c r="O20" s="48"/>
      <c r="P20" s="53"/>
    </row>
    <row r="21" spans="1:16" s="58" customFormat="1" ht="11.25" customHeight="1" x14ac:dyDescent="0.15">
      <c r="A21" s="40" t="s">
        <v>27</v>
      </c>
      <c r="B21" s="41">
        <v>118</v>
      </c>
      <c r="C21" s="42">
        <v>189</v>
      </c>
      <c r="D21" s="43">
        <f t="shared" si="0"/>
        <v>307</v>
      </c>
      <c r="E21" s="42">
        <v>1559</v>
      </c>
      <c r="F21" s="42">
        <v>388</v>
      </c>
      <c r="G21" s="44">
        <f t="shared" si="1"/>
        <v>2254</v>
      </c>
      <c r="H21" s="57">
        <v>1885595</v>
      </c>
      <c r="I21" s="45">
        <v>51</v>
      </c>
      <c r="J21" s="46">
        <v>20</v>
      </c>
      <c r="K21" s="47">
        <v>96</v>
      </c>
      <c r="L21" s="46">
        <v>45</v>
      </c>
      <c r="M21" s="46">
        <v>23</v>
      </c>
      <c r="N21" s="46">
        <v>18</v>
      </c>
      <c r="O21" s="48">
        <v>29</v>
      </c>
      <c r="P21" s="53">
        <f>SUM(I21:O21)</f>
        <v>282</v>
      </c>
    </row>
    <row r="22" spans="1:16" s="58" customFormat="1" ht="11.25" customHeight="1" ph="1" x14ac:dyDescent="0.15">
      <c r="A22" s="40"/>
      <c r="B22" s="49">
        <v>11</v>
      </c>
      <c r="C22" s="50">
        <v>14</v>
      </c>
      <c r="D22" s="51" ph="1">
        <f t="shared" si="0"/>
        <v>25</v>
      </c>
      <c r="E22" s="50">
        <v>1</v>
      </c>
      <c r="F22" s="50">
        <v>1</v>
      </c>
      <c r="G22" s="52" ph="1">
        <f t="shared" si="1"/>
        <v>27</v>
      </c>
      <c r="H22" s="42"/>
      <c r="I22" s="45"/>
      <c r="J22" s="46"/>
      <c r="K22" s="47"/>
      <c r="L22" s="46"/>
      <c r="M22" s="46"/>
      <c r="N22" s="46"/>
      <c r="O22" s="48"/>
      <c r="P22" s="53"/>
    </row>
    <row r="23" spans="1:16" s="58" customFormat="1" ht="11.25" customHeight="1" x14ac:dyDescent="0.15">
      <c r="A23" s="40" t="s">
        <v>26</v>
      </c>
      <c r="B23" s="41">
        <v>115</v>
      </c>
      <c r="C23" s="42">
        <v>184</v>
      </c>
      <c r="D23" s="43">
        <f t="shared" si="0"/>
        <v>299</v>
      </c>
      <c r="E23" s="42">
        <v>1554</v>
      </c>
      <c r="F23" s="42">
        <v>367</v>
      </c>
      <c r="G23" s="44">
        <f t="shared" si="1"/>
        <v>2220</v>
      </c>
      <c r="H23" s="57">
        <v>1828938</v>
      </c>
      <c r="I23" s="45">
        <v>45</v>
      </c>
      <c r="J23" s="46">
        <v>17</v>
      </c>
      <c r="K23" s="47">
        <v>98</v>
      </c>
      <c r="L23" s="46">
        <v>46</v>
      </c>
      <c r="M23" s="46">
        <v>25</v>
      </c>
      <c r="N23" s="46">
        <v>19</v>
      </c>
      <c r="O23" s="48">
        <v>26</v>
      </c>
      <c r="P23" s="53">
        <f>SUM(I23:O23)</f>
        <v>276</v>
      </c>
    </row>
    <row r="24" spans="1:16" s="58" customFormat="1" ht="11.25" customHeight="1" x14ac:dyDescent="0.15">
      <c r="A24" s="40"/>
      <c r="B24" s="49">
        <v>10</v>
      </c>
      <c r="C24" s="50">
        <v>13</v>
      </c>
      <c r="D24" s="51">
        <f t="shared" si="0"/>
        <v>23</v>
      </c>
      <c r="E24" s="50"/>
      <c r="F24" s="50">
        <v>1</v>
      </c>
      <c r="G24" s="52">
        <f t="shared" si="1"/>
        <v>24</v>
      </c>
      <c r="H24" s="42"/>
      <c r="I24" s="45"/>
      <c r="J24" s="46"/>
      <c r="K24" s="47"/>
      <c r="L24" s="46"/>
      <c r="M24" s="46"/>
      <c r="N24" s="46"/>
      <c r="O24" s="48"/>
      <c r="P24" s="53"/>
    </row>
    <row r="25" spans="1:16" s="58" customFormat="1" ht="11.25" customHeight="1" x14ac:dyDescent="0.15">
      <c r="A25" s="40" t="s">
        <v>25</v>
      </c>
      <c r="B25" s="41">
        <v>113</v>
      </c>
      <c r="C25" s="41">
        <v>177</v>
      </c>
      <c r="D25" s="41">
        <f t="shared" si="0"/>
        <v>290</v>
      </c>
      <c r="E25" s="41">
        <v>1547</v>
      </c>
      <c r="F25" s="41">
        <v>360</v>
      </c>
      <c r="G25" s="41">
        <f t="shared" si="1"/>
        <v>2197</v>
      </c>
      <c r="H25" s="42">
        <v>1921119</v>
      </c>
      <c r="I25" s="45">
        <v>45</v>
      </c>
      <c r="J25" s="46">
        <v>13</v>
      </c>
      <c r="K25" s="47">
        <v>92</v>
      </c>
      <c r="L25" s="46">
        <v>45</v>
      </c>
      <c r="M25" s="46">
        <v>25</v>
      </c>
      <c r="N25" s="46">
        <v>19</v>
      </c>
      <c r="O25" s="48">
        <v>29</v>
      </c>
      <c r="P25" s="53">
        <f>SUM(I25:O25)</f>
        <v>268</v>
      </c>
    </row>
    <row r="26" spans="1:16" s="58" customFormat="1" ht="11.25" customHeight="1" x14ac:dyDescent="0.15">
      <c r="A26" s="40"/>
      <c r="B26" s="49">
        <v>8</v>
      </c>
      <c r="C26" s="49">
        <v>14</v>
      </c>
      <c r="D26" s="49">
        <f t="shared" si="0"/>
        <v>22</v>
      </c>
      <c r="E26" s="49"/>
      <c r="F26" s="49">
        <v>1</v>
      </c>
      <c r="G26" s="49">
        <f t="shared" si="1"/>
        <v>23</v>
      </c>
      <c r="H26" s="57"/>
      <c r="I26" s="45"/>
      <c r="J26" s="46"/>
      <c r="K26" s="47"/>
      <c r="L26" s="46"/>
      <c r="M26" s="46"/>
      <c r="N26" s="46"/>
      <c r="O26" s="48"/>
      <c r="P26" s="53"/>
    </row>
    <row r="27" spans="1:16" ht="11.25" customHeight="1" x14ac:dyDescent="0.15">
      <c r="A27" s="40" t="s">
        <v>24</v>
      </c>
      <c r="B27" s="41">
        <v>103</v>
      </c>
      <c r="C27" s="41">
        <v>168</v>
      </c>
      <c r="D27" s="41">
        <f t="shared" si="0"/>
        <v>271</v>
      </c>
      <c r="E27" s="41">
        <v>1482</v>
      </c>
      <c r="F27" s="41">
        <v>385</v>
      </c>
      <c r="G27" s="41">
        <f t="shared" si="1"/>
        <v>2138</v>
      </c>
      <c r="H27" s="42">
        <v>1734858</v>
      </c>
      <c r="I27" s="45">
        <v>42</v>
      </c>
      <c r="J27" s="46">
        <v>14</v>
      </c>
      <c r="K27" s="47">
        <v>84</v>
      </c>
      <c r="L27" s="46">
        <v>41</v>
      </c>
      <c r="M27" s="46">
        <v>25</v>
      </c>
      <c r="N27" s="46">
        <v>19</v>
      </c>
      <c r="O27" s="48">
        <v>29</v>
      </c>
      <c r="P27" s="53">
        <f>SUM(I27:O27)</f>
        <v>254</v>
      </c>
    </row>
    <row r="28" spans="1:16" ht="11.25" customHeight="1" x14ac:dyDescent="0.15">
      <c r="A28" s="40"/>
      <c r="B28" s="49">
        <v>6</v>
      </c>
      <c r="C28" s="49">
        <v>11</v>
      </c>
      <c r="D28" s="49">
        <f t="shared" si="0"/>
        <v>17</v>
      </c>
      <c r="E28" s="49"/>
      <c r="F28" s="49"/>
      <c r="G28" s="49">
        <f t="shared" si="1"/>
        <v>17</v>
      </c>
      <c r="H28" s="57"/>
      <c r="I28" s="45"/>
      <c r="J28" s="46"/>
      <c r="K28" s="47"/>
      <c r="L28" s="46"/>
      <c r="M28" s="46"/>
      <c r="N28" s="46"/>
      <c r="O28" s="48"/>
      <c r="P28" s="53"/>
    </row>
    <row r="29" spans="1:16" ht="11.25" customHeight="1" x14ac:dyDescent="0.15">
      <c r="A29" s="40" t="s">
        <v>23</v>
      </c>
      <c r="B29" s="41">
        <v>101</v>
      </c>
      <c r="C29" s="41">
        <v>157</v>
      </c>
      <c r="D29" s="41">
        <f>SUM(B29:C29)</f>
        <v>258</v>
      </c>
      <c r="E29" s="41">
        <v>1464</v>
      </c>
      <c r="F29" s="41">
        <v>384</v>
      </c>
      <c r="G29" s="41">
        <f>SUM(D29:F29)</f>
        <v>2106</v>
      </c>
      <c r="H29" s="57">
        <v>1737761</v>
      </c>
      <c r="I29" s="45">
        <v>39</v>
      </c>
      <c r="J29" s="46">
        <v>16</v>
      </c>
      <c r="K29" s="47">
        <v>77</v>
      </c>
      <c r="L29" s="46">
        <v>39</v>
      </c>
      <c r="M29" s="46">
        <v>23</v>
      </c>
      <c r="N29" s="46">
        <v>19</v>
      </c>
      <c r="O29" s="48">
        <v>29</v>
      </c>
      <c r="P29" s="53">
        <f>SUM(I29:O29)</f>
        <v>242</v>
      </c>
    </row>
    <row r="30" spans="1:16" ht="11.25" customHeight="1" x14ac:dyDescent="0.15">
      <c r="A30" s="40"/>
      <c r="B30" s="49">
        <v>6</v>
      </c>
      <c r="C30" s="49">
        <v>10</v>
      </c>
      <c r="D30" s="49">
        <f>SUM(B30:C30)</f>
        <v>16</v>
      </c>
      <c r="E30" s="49"/>
      <c r="F30" s="49">
        <v>1</v>
      </c>
      <c r="G30" s="49">
        <f>SUM(D30:F30)</f>
        <v>17</v>
      </c>
      <c r="H30" s="42"/>
      <c r="I30" s="45"/>
      <c r="J30" s="46"/>
      <c r="K30" s="47"/>
      <c r="L30" s="46"/>
      <c r="M30" s="46"/>
      <c r="N30" s="46"/>
      <c r="O30" s="48"/>
      <c r="P30" s="53"/>
    </row>
    <row r="31" spans="1:16" ht="12" customHeight="1" x14ac:dyDescent="0.15">
      <c r="A31" s="40"/>
      <c r="B31" s="145" t="s">
        <v>36</v>
      </c>
      <c r="C31" s="146"/>
      <c r="D31" s="147"/>
      <c r="E31" s="143" t="s">
        <v>38</v>
      </c>
      <c r="F31" s="144"/>
      <c r="G31" s="49"/>
      <c r="H31" s="42"/>
      <c r="I31" s="45"/>
      <c r="J31" s="46"/>
      <c r="K31" s="47"/>
      <c r="L31" s="46"/>
      <c r="M31" s="46"/>
      <c r="N31" s="46"/>
      <c r="O31" s="48"/>
      <c r="P31" s="53"/>
    </row>
    <row r="32" spans="1:16" ht="11.25" customHeight="1" x14ac:dyDescent="0.15">
      <c r="A32" s="40" t="s">
        <v>40</v>
      </c>
      <c r="B32" s="41"/>
      <c r="C32" s="75"/>
      <c r="D32" s="43">
        <v>253</v>
      </c>
      <c r="E32" s="41"/>
      <c r="F32" s="75">
        <v>1854</v>
      </c>
      <c r="G32" s="41">
        <f t="shared" ref="G32:G37" si="2">SUM(D32:F32)</f>
        <v>2107</v>
      </c>
      <c r="H32" s="57">
        <v>1753884</v>
      </c>
      <c r="I32" s="45">
        <v>38</v>
      </c>
      <c r="J32" s="46">
        <v>17</v>
      </c>
      <c r="K32" s="47">
        <v>75</v>
      </c>
      <c r="L32" s="46">
        <v>35</v>
      </c>
      <c r="M32" s="46">
        <v>24</v>
      </c>
      <c r="N32" s="46">
        <v>18</v>
      </c>
      <c r="O32" s="48">
        <v>30</v>
      </c>
      <c r="P32" s="53">
        <f>SUM(I32:O32)</f>
        <v>237</v>
      </c>
    </row>
    <row r="33" spans="1:16" ht="11.25" customHeight="1" x14ac:dyDescent="0.15">
      <c r="A33" s="40"/>
      <c r="B33" s="49"/>
      <c r="C33" s="74"/>
      <c r="D33" s="51">
        <v>16</v>
      </c>
      <c r="E33" s="49"/>
      <c r="F33" s="74">
        <v>2</v>
      </c>
      <c r="G33" s="49">
        <f t="shared" si="2"/>
        <v>18</v>
      </c>
      <c r="H33" s="42"/>
      <c r="I33" s="45"/>
      <c r="J33" s="46"/>
      <c r="K33" s="47"/>
      <c r="L33" s="46"/>
      <c r="M33" s="46"/>
      <c r="N33" s="46"/>
      <c r="O33" s="48"/>
      <c r="P33" s="53"/>
    </row>
    <row r="34" spans="1:16" ht="11.25" customHeight="1" x14ac:dyDescent="0.15">
      <c r="A34" s="40" t="s">
        <v>41</v>
      </c>
      <c r="B34" s="41"/>
      <c r="C34" s="75"/>
      <c r="D34" s="43">
        <v>252</v>
      </c>
      <c r="E34" s="41"/>
      <c r="F34" s="75">
        <v>1878</v>
      </c>
      <c r="G34" s="41">
        <f t="shared" si="2"/>
        <v>2130</v>
      </c>
      <c r="H34" s="57">
        <v>1793757</v>
      </c>
      <c r="I34" s="45">
        <v>36</v>
      </c>
      <c r="J34" s="46">
        <v>19</v>
      </c>
      <c r="K34" s="47">
        <v>72</v>
      </c>
      <c r="L34" s="46">
        <v>39</v>
      </c>
      <c r="M34" s="46">
        <v>26</v>
      </c>
      <c r="N34" s="46">
        <v>16</v>
      </c>
      <c r="O34" s="48">
        <v>31</v>
      </c>
      <c r="P34" s="53">
        <f>SUM(I34:O34)</f>
        <v>239</v>
      </c>
    </row>
    <row r="35" spans="1:16" ht="11.25" customHeight="1" x14ac:dyDescent="0.15">
      <c r="A35" s="40"/>
      <c r="B35" s="49"/>
      <c r="C35" s="74"/>
      <c r="D35" s="51">
        <v>13</v>
      </c>
      <c r="E35" s="49"/>
      <c r="F35" s="74">
        <v>2</v>
      </c>
      <c r="G35" s="49">
        <f t="shared" si="2"/>
        <v>15</v>
      </c>
      <c r="H35" s="42"/>
      <c r="I35" s="45"/>
      <c r="J35" s="46"/>
      <c r="K35" s="47"/>
      <c r="L35" s="46"/>
      <c r="M35" s="46"/>
      <c r="N35" s="46"/>
      <c r="O35" s="48"/>
      <c r="P35" s="53"/>
    </row>
    <row r="36" spans="1:16" ht="11.25" customHeight="1" x14ac:dyDescent="0.15">
      <c r="A36" s="40" t="s">
        <v>42</v>
      </c>
      <c r="B36" s="41"/>
      <c r="C36" s="75"/>
      <c r="D36" s="43">
        <v>260</v>
      </c>
      <c r="E36" s="41"/>
      <c r="F36" s="75">
        <v>1882</v>
      </c>
      <c r="G36" s="41">
        <f t="shared" si="2"/>
        <v>2142</v>
      </c>
      <c r="H36" s="57">
        <v>1835178</v>
      </c>
      <c r="I36" s="45">
        <v>44</v>
      </c>
      <c r="J36" s="46">
        <v>18</v>
      </c>
      <c r="K36" s="47">
        <v>73</v>
      </c>
      <c r="L36" s="46">
        <v>38</v>
      </c>
      <c r="M36" s="46">
        <v>29</v>
      </c>
      <c r="N36" s="46">
        <v>16</v>
      </c>
      <c r="O36" s="48">
        <v>31</v>
      </c>
      <c r="P36" s="53">
        <f>SUM(I36:O36)</f>
        <v>249</v>
      </c>
    </row>
    <row r="37" spans="1:16" ht="11.25" customHeight="1" x14ac:dyDescent="0.15">
      <c r="A37" s="40"/>
      <c r="B37" s="49"/>
      <c r="C37" s="74"/>
      <c r="D37" s="51">
        <v>11</v>
      </c>
      <c r="E37" s="49"/>
      <c r="F37" s="74">
        <v>2</v>
      </c>
      <c r="G37" s="49">
        <f t="shared" si="2"/>
        <v>13</v>
      </c>
      <c r="H37" s="42"/>
      <c r="I37" s="45"/>
      <c r="J37" s="46"/>
      <c r="K37" s="47"/>
      <c r="L37" s="46"/>
      <c r="M37" s="46"/>
      <c r="N37" s="46"/>
      <c r="O37" s="48"/>
      <c r="P37" s="53"/>
    </row>
    <row r="38" spans="1:16" ht="11.25" customHeight="1" x14ac:dyDescent="0.15">
      <c r="A38" s="40" t="s">
        <v>47</v>
      </c>
      <c r="B38" s="41"/>
      <c r="C38" s="75"/>
      <c r="D38" s="43">
        <v>265</v>
      </c>
      <c r="E38" s="41"/>
      <c r="F38" s="75">
        <v>1919</v>
      </c>
      <c r="G38" s="41">
        <f t="shared" ref="G38:G43" si="3">SUM(D38:F38)</f>
        <v>2184</v>
      </c>
      <c r="H38" s="57">
        <v>1830836</v>
      </c>
      <c r="I38" s="45">
        <v>42</v>
      </c>
      <c r="J38" s="46">
        <v>17</v>
      </c>
      <c r="K38" s="47">
        <v>76</v>
      </c>
      <c r="L38" s="46">
        <v>39</v>
      </c>
      <c r="M38" s="46">
        <v>33</v>
      </c>
      <c r="N38" s="46">
        <v>17</v>
      </c>
      <c r="O38" s="48">
        <v>31</v>
      </c>
      <c r="P38" s="53">
        <f>SUM(I38:O38)</f>
        <v>255</v>
      </c>
    </row>
    <row r="39" spans="1:16" ht="11.25" customHeight="1" x14ac:dyDescent="0.15">
      <c r="A39" s="40"/>
      <c r="B39" s="49"/>
      <c r="C39" s="74"/>
      <c r="D39" s="51">
        <v>10</v>
      </c>
      <c r="E39" s="49"/>
      <c r="F39" s="74">
        <v>2</v>
      </c>
      <c r="G39" s="49">
        <f t="shared" si="3"/>
        <v>12</v>
      </c>
      <c r="H39" s="42"/>
      <c r="I39" s="45"/>
      <c r="J39" s="46"/>
      <c r="K39" s="47"/>
      <c r="L39" s="46"/>
      <c r="M39" s="46"/>
      <c r="N39" s="46"/>
      <c r="O39" s="48"/>
      <c r="P39" s="53"/>
    </row>
    <row r="40" spans="1:16" ht="11.25" customHeight="1" x14ac:dyDescent="0.15">
      <c r="A40" s="40" t="s">
        <v>48</v>
      </c>
      <c r="B40" s="41"/>
      <c r="C40" s="75"/>
      <c r="D40" s="43">
        <v>266</v>
      </c>
      <c r="E40" s="41"/>
      <c r="F40" s="75">
        <v>1881</v>
      </c>
      <c r="G40" s="41">
        <f t="shared" si="3"/>
        <v>2147</v>
      </c>
      <c r="H40" s="57">
        <v>1751959</v>
      </c>
      <c r="I40" s="45">
        <v>43</v>
      </c>
      <c r="J40" s="46">
        <v>15</v>
      </c>
      <c r="K40" s="47">
        <v>78</v>
      </c>
      <c r="L40" s="46">
        <v>42</v>
      </c>
      <c r="M40" s="46">
        <v>32</v>
      </c>
      <c r="N40" s="46">
        <v>17</v>
      </c>
      <c r="O40" s="48">
        <v>29</v>
      </c>
      <c r="P40" s="53">
        <f>SUM(I40:O40)</f>
        <v>256</v>
      </c>
    </row>
    <row r="41" spans="1:16" ht="11.25" customHeight="1" x14ac:dyDescent="0.15">
      <c r="A41" s="40"/>
      <c r="B41" s="49"/>
      <c r="C41" s="74"/>
      <c r="D41" s="51">
        <v>10</v>
      </c>
      <c r="E41" s="49"/>
      <c r="F41" s="74">
        <v>2</v>
      </c>
      <c r="G41" s="49">
        <f t="shared" si="3"/>
        <v>12</v>
      </c>
      <c r="H41" s="42" t="s">
        <v>43</v>
      </c>
      <c r="I41" s="45"/>
      <c r="J41" s="46"/>
      <c r="K41" s="47"/>
      <c r="L41" s="46"/>
      <c r="M41" s="46"/>
      <c r="N41" s="46"/>
      <c r="O41" s="48"/>
      <c r="P41" s="53"/>
    </row>
    <row r="42" spans="1:16" ht="11.25" customHeight="1" x14ac:dyDescent="0.15">
      <c r="A42" s="40" t="s">
        <v>49</v>
      </c>
      <c r="B42" s="49"/>
      <c r="C42" s="74"/>
      <c r="D42" s="43">
        <v>268</v>
      </c>
      <c r="E42" s="49"/>
      <c r="F42" s="43">
        <v>1815</v>
      </c>
      <c r="G42" s="43">
        <f t="shared" si="3"/>
        <v>2083</v>
      </c>
      <c r="H42" s="42">
        <v>1754613</v>
      </c>
      <c r="I42" s="45">
        <v>46</v>
      </c>
      <c r="J42" s="46">
        <v>10</v>
      </c>
      <c r="K42" s="47">
        <v>82</v>
      </c>
      <c r="L42" s="46">
        <v>40</v>
      </c>
      <c r="M42" s="46">
        <v>34</v>
      </c>
      <c r="N42" s="46">
        <v>17</v>
      </c>
      <c r="O42" s="48">
        <v>29</v>
      </c>
      <c r="P42" s="53">
        <f>SUM(I42:O42)</f>
        <v>258</v>
      </c>
    </row>
    <row r="43" spans="1:16" ht="11.25" customHeight="1" x14ac:dyDescent="0.15">
      <c r="A43" s="40"/>
      <c r="B43" s="41"/>
      <c r="C43" s="75"/>
      <c r="D43" s="51">
        <v>10</v>
      </c>
      <c r="E43" s="41"/>
      <c r="F43" s="51">
        <v>2</v>
      </c>
      <c r="G43" s="51">
        <f t="shared" si="3"/>
        <v>12</v>
      </c>
      <c r="H43" s="57" t="s">
        <v>43</v>
      </c>
      <c r="I43" s="45"/>
      <c r="J43" s="46"/>
      <c r="K43" s="47"/>
      <c r="L43" s="46"/>
      <c r="M43" s="46"/>
      <c r="N43" s="46"/>
      <c r="O43" s="48"/>
      <c r="P43" s="53"/>
    </row>
    <row r="44" spans="1:16" ht="11.25" customHeight="1" x14ac:dyDescent="0.15">
      <c r="A44" s="40" t="s">
        <v>50</v>
      </c>
      <c r="B44" s="49"/>
      <c r="C44" s="74"/>
      <c r="D44" s="43">
        <v>269</v>
      </c>
      <c r="E44" s="49"/>
      <c r="F44" s="43">
        <v>1807</v>
      </c>
      <c r="G44" s="43">
        <f>SUM(D44:F44)</f>
        <v>2076</v>
      </c>
      <c r="H44" s="42">
        <v>1761469</v>
      </c>
      <c r="I44" s="45">
        <v>50</v>
      </c>
      <c r="J44" s="46">
        <v>10</v>
      </c>
      <c r="K44" s="47">
        <v>79</v>
      </c>
      <c r="L44" s="46">
        <v>39</v>
      </c>
      <c r="M44" s="46">
        <v>36</v>
      </c>
      <c r="N44" s="46">
        <v>15</v>
      </c>
      <c r="O44" s="48">
        <v>30</v>
      </c>
      <c r="P44" s="53">
        <f>SUM(I44:O44)</f>
        <v>259</v>
      </c>
    </row>
    <row r="45" spans="1:16" ht="11.25" customHeight="1" x14ac:dyDescent="0.15">
      <c r="A45" s="40"/>
      <c r="B45" s="41"/>
      <c r="C45" s="75"/>
      <c r="D45" s="51">
        <v>10</v>
      </c>
      <c r="E45" s="41"/>
      <c r="F45" s="51">
        <v>6</v>
      </c>
      <c r="G45" s="51">
        <f>SUM(D45:F45)</f>
        <v>16</v>
      </c>
      <c r="H45" s="57" t="s">
        <v>43</v>
      </c>
      <c r="I45" s="45"/>
      <c r="J45" s="46"/>
      <c r="K45" s="47"/>
      <c r="L45" s="46"/>
      <c r="M45" s="46"/>
      <c r="N45" s="46"/>
      <c r="O45" s="48"/>
      <c r="P45" s="53"/>
    </row>
    <row r="46" spans="1:16" ht="11.25" customHeight="1" x14ac:dyDescent="0.15">
      <c r="A46" s="40" t="s">
        <v>55</v>
      </c>
      <c r="B46" s="49"/>
      <c r="C46" s="74"/>
      <c r="D46" s="43">
        <v>274</v>
      </c>
      <c r="E46" s="49"/>
      <c r="F46" s="43">
        <v>1759</v>
      </c>
      <c r="G46" s="43">
        <v>2033</v>
      </c>
      <c r="H46" s="42">
        <v>1756528</v>
      </c>
      <c r="I46" s="45">
        <v>52</v>
      </c>
      <c r="J46" s="46">
        <v>13</v>
      </c>
      <c r="K46" s="47">
        <v>75</v>
      </c>
      <c r="L46" s="46">
        <v>41</v>
      </c>
      <c r="M46" s="46">
        <v>38</v>
      </c>
      <c r="N46" s="46">
        <v>14</v>
      </c>
      <c r="O46" s="48">
        <v>31</v>
      </c>
      <c r="P46" s="53">
        <f>SUM(I46:O46)</f>
        <v>264</v>
      </c>
    </row>
    <row r="47" spans="1:16" ht="11.25" customHeight="1" x14ac:dyDescent="0.15">
      <c r="A47" s="40"/>
      <c r="B47" s="41"/>
      <c r="C47" s="75"/>
      <c r="D47" s="51">
        <v>10</v>
      </c>
      <c r="E47" s="41"/>
      <c r="F47" s="51">
        <v>5</v>
      </c>
      <c r="G47" s="51">
        <v>15</v>
      </c>
      <c r="H47" s="57" t="s">
        <v>56</v>
      </c>
      <c r="I47" s="45"/>
      <c r="J47" s="46"/>
      <c r="K47" s="47"/>
      <c r="L47" s="46"/>
      <c r="M47" s="46"/>
      <c r="N47" s="46"/>
      <c r="O47" s="48"/>
      <c r="P47" s="53"/>
    </row>
    <row r="48" spans="1:16" ht="11.25" customHeight="1" x14ac:dyDescent="0.15">
      <c r="A48" s="76" t="s">
        <v>58</v>
      </c>
      <c r="B48" s="77"/>
      <c r="C48" s="78"/>
      <c r="D48" s="79">
        <v>273</v>
      </c>
      <c r="E48" s="80"/>
      <c r="F48" s="81">
        <v>1727</v>
      </c>
      <c r="G48" s="82">
        <f>SUM(D48:F48)</f>
        <v>2000</v>
      </c>
      <c r="H48" s="83">
        <v>1760201</v>
      </c>
      <c r="I48" s="80">
        <v>55</v>
      </c>
      <c r="J48" s="84">
        <v>12</v>
      </c>
      <c r="K48" s="85">
        <v>74</v>
      </c>
      <c r="L48" s="84">
        <v>39</v>
      </c>
      <c r="M48" s="84">
        <v>38</v>
      </c>
      <c r="N48" s="84">
        <v>13</v>
      </c>
      <c r="O48" s="86">
        <v>33</v>
      </c>
      <c r="P48" s="87">
        <f>SUM(I48:O48)</f>
        <v>264</v>
      </c>
    </row>
    <row r="49" spans="1:16" ht="9.75" customHeight="1" x14ac:dyDescent="0.15">
      <c r="A49" s="76"/>
      <c r="B49" s="77"/>
      <c r="C49" s="78"/>
      <c r="D49" s="88">
        <v>9</v>
      </c>
      <c r="E49" s="89"/>
      <c r="F49" s="90">
        <v>3</v>
      </c>
      <c r="G49" s="91">
        <f>SUM(D49:F49)</f>
        <v>12</v>
      </c>
      <c r="H49" s="92" t="s">
        <v>43</v>
      </c>
      <c r="I49" s="80"/>
      <c r="J49" s="84"/>
      <c r="K49" s="85"/>
      <c r="L49" s="84"/>
      <c r="M49" s="84"/>
      <c r="N49" s="84"/>
      <c r="O49" s="86"/>
      <c r="P49" s="87"/>
    </row>
    <row r="50" spans="1:16" ht="11.25" customHeight="1" x14ac:dyDescent="0.15">
      <c r="A50" s="76" t="s">
        <v>57</v>
      </c>
      <c r="B50" s="77"/>
      <c r="C50" s="78"/>
      <c r="D50" s="79">
        <v>272</v>
      </c>
      <c r="E50" s="80"/>
      <c r="F50" s="81">
        <v>1705</v>
      </c>
      <c r="G50" s="82">
        <f>SUM(D50:F50)</f>
        <v>1977</v>
      </c>
      <c r="H50" s="83">
        <v>1891392</v>
      </c>
      <c r="I50" s="80">
        <v>57</v>
      </c>
      <c r="J50" s="84">
        <v>10</v>
      </c>
      <c r="K50" s="85">
        <v>73</v>
      </c>
      <c r="L50" s="84">
        <v>40</v>
      </c>
      <c r="M50" s="84">
        <v>38</v>
      </c>
      <c r="N50" s="84">
        <v>12</v>
      </c>
      <c r="O50" s="86">
        <v>33</v>
      </c>
      <c r="P50" s="87">
        <f>SUM(I50:O50)</f>
        <v>263</v>
      </c>
    </row>
    <row r="51" spans="1:16" ht="9.75" customHeight="1" x14ac:dyDescent="0.15">
      <c r="A51" s="76"/>
      <c r="B51" s="77"/>
      <c r="C51" s="78"/>
      <c r="D51" s="88">
        <v>9</v>
      </c>
      <c r="E51" s="89"/>
      <c r="F51" s="90">
        <v>3</v>
      </c>
      <c r="G51" s="91">
        <f>SUM(D51:F51)</f>
        <v>12</v>
      </c>
      <c r="H51" s="92" t="s">
        <v>43</v>
      </c>
      <c r="I51" s="80"/>
      <c r="J51" s="84"/>
      <c r="K51" s="85"/>
      <c r="L51" s="84"/>
      <c r="M51" s="84"/>
      <c r="N51" s="84"/>
      <c r="O51" s="86"/>
      <c r="P51" s="87"/>
    </row>
    <row r="52" spans="1:16" ht="5.25" customHeight="1" x14ac:dyDescent="0.15">
      <c r="A52" s="110"/>
      <c r="B52" s="111"/>
      <c r="C52" s="112"/>
      <c r="D52" s="113"/>
      <c r="E52" s="114"/>
      <c r="F52" s="115"/>
      <c r="G52" s="116"/>
      <c r="H52" s="117"/>
      <c r="I52" s="118"/>
      <c r="J52" s="119"/>
      <c r="K52" s="120"/>
      <c r="L52" s="119"/>
      <c r="M52" s="119"/>
      <c r="N52" s="119"/>
      <c r="O52" s="121"/>
      <c r="P52" s="122"/>
    </row>
    <row r="53" spans="1:16" s="58" customFormat="1" ht="11.25" customHeight="1" x14ac:dyDescent="0.15">
      <c r="A53" s="76" t="s">
        <v>59</v>
      </c>
      <c r="B53" s="77"/>
      <c r="C53" s="78"/>
      <c r="D53" s="79">
        <v>266</v>
      </c>
      <c r="E53" s="80"/>
      <c r="F53" s="81">
        <v>1686</v>
      </c>
      <c r="G53" s="82">
        <f>SUM(D53:F53)</f>
        <v>1952</v>
      </c>
      <c r="H53" s="83">
        <v>1849887</v>
      </c>
      <c r="I53" s="80">
        <v>54</v>
      </c>
      <c r="J53" s="84">
        <v>8</v>
      </c>
      <c r="K53" s="85">
        <v>74</v>
      </c>
      <c r="L53" s="84">
        <v>41</v>
      </c>
      <c r="M53" s="84">
        <v>36</v>
      </c>
      <c r="N53" s="84">
        <v>11</v>
      </c>
      <c r="O53" s="86">
        <v>33</v>
      </c>
      <c r="P53" s="87">
        <f>SUM(I53:O53)</f>
        <v>257</v>
      </c>
    </row>
    <row r="54" spans="1:16" s="58" customFormat="1" ht="9.75" customHeight="1" x14ac:dyDescent="0.15">
      <c r="A54" s="76"/>
      <c r="B54" s="77"/>
      <c r="C54" s="78"/>
      <c r="D54" s="88">
        <v>9</v>
      </c>
      <c r="E54" s="89"/>
      <c r="F54" s="90">
        <v>3</v>
      </c>
      <c r="G54" s="91">
        <f>SUM(D54:F54)</f>
        <v>12</v>
      </c>
      <c r="H54" s="92" t="s">
        <v>43</v>
      </c>
      <c r="I54" s="80"/>
      <c r="J54" s="84"/>
      <c r="K54" s="85"/>
      <c r="L54" s="84"/>
      <c r="M54" s="84"/>
      <c r="N54" s="84"/>
      <c r="O54" s="86"/>
      <c r="P54" s="87"/>
    </row>
    <row r="55" spans="1:16" ht="5.25" customHeight="1" x14ac:dyDescent="0.15">
      <c r="A55" s="37"/>
      <c r="B55" s="15"/>
      <c r="C55" s="64"/>
      <c r="D55" s="17"/>
      <c r="E55" s="68"/>
      <c r="F55" s="69"/>
      <c r="G55" s="16"/>
      <c r="H55" s="25"/>
      <c r="I55" s="26"/>
      <c r="J55" s="27"/>
      <c r="K55" s="28"/>
      <c r="L55" s="27"/>
      <c r="M55" s="27"/>
      <c r="N55" s="27"/>
      <c r="O55" s="29"/>
      <c r="P55" s="14"/>
    </row>
    <row r="56" spans="1:16" ht="11.25" customHeight="1" x14ac:dyDescent="0.15">
      <c r="A56" s="37" t="s">
        <v>60</v>
      </c>
      <c r="B56" s="62"/>
      <c r="C56" s="63"/>
      <c r="D56" s="13">
        <v>263</v>
      </c>
      <c r="E56" s="26"/>
      <c r="F56" s="99" t="s">
        <v>64</v>
      </c>
      <c r="G56" s="6" t="s">
        <v>65</v>
      </c>
      <c r="H56" s="100" t="s">
        <v>66</v>
      </c>
      <c r="I56" s="94">
        <v>49</v>
      </c>
      <c r="J56" s="95">
        <v>8</v>
      </c>
      <c r="K56" s="104" t="s">
        <v>75</v>
      </c>
      <c r="L56" s="95">
        <v>41</v>
      </c>
      <c r="M56" s="105" t="s">
        <v>73</v>
      </c>
      <c r="N56" s="95">
        <v>11</v>
      </c>
      <c r="O56" s="97">
        <v>33</v>
      </c>
      <c r="P56" s="108" t="s">
        <v>76</v>
      </c>
    </row>
    <row r="57" spans="1:16" ht="9.75" customHeight="1" x14ac:dyDescent="0.15">
      <c r="A57" s="37"/>
      <c r="B57" s="62"/>
      <c r="C57" s="63"/>
      <c r="D57" s="17">
        <v>9</v>
      </c>
      <c r="E57" s="68"/>
      <c r="F57" s="69">
        <v>3</v>
      </c>
      <c r="G57" s="16">
        <f>SUM(D57:F57)</f>
        <v>12</v>
      </c>
      <c r="H57" s="101" t="s">
        <v>43</v>
      </c>
      <c r="I57" s="26"/>
      <c r="J57" s="27"/>
      <c r="K57" s="107"/>
      <c r="L57" s="27"/>
      <c r="M57" s="106"/>
      <c r="N57" s="27"/>
      <c r="O57" s="29"/>
      <c r="P57" s="109"/>
    </row>
    <row r="58" spans="1:16" ht="5.25" customHeight="1" x14ac:dyDescent="0.15">
      <c r="A58" s="37"/>
      <c r="B58" s="15"/>
      <c r="C58" s="64"/>
      <c r="D58" s="17"/>
      <c r="E58" s="68"/>
      <c r="F58" s="69"/>
      <c r="G58" s="16"/>
      <c r="H58" s="25"/>
      <c r="I58" s="26"/>
      <c r="J58" s="27"/>
      <c r="K58" s="28"/>
      <c r="L58" s="27"/>
      <c r="M58" s="27"/>
      <c r="N58" s="27"/>
      <c r="O58" s="29"/>
      <c r="P58" s="109"/>
    </row>
    <row r="59" spans="1:16" ht="11.25" customHeight="1" x14ac:dyDescent="0.15">
      <c r="A59" s="37" t="s">
        <v>61</v>
      </c>
      <c r="B59" s="62"/>
      <c r="C59" s="63"/>
      <c r="D59" s="13">
        <v>263</v>
      </c>
      <c r="E59" s="26"/>
      <c r="F59" s="99" t="s">
        <v>67</v>
      </c>
      <c r="G59" s="6" t="s">
        <v>68</v>
      </c>
      <c r="H59" s="100" t="s">
        <v>69</v>
      </c>
      <c r="I59" s="94">
        <v>50</v>
      </c>
      <c r="J59" s="95">
        <v>8</v>
      </c>
      <c r="K59" s="104" t="s">
        <v>75</v>
      </c>
      <c r="L59" s="95">
        <v>41</v>
      </c>
      <c r="M59" s="105" t="s">
        <v>74</v>
      </c>
      <c r="N59" s="95">
        <v>11</v>
      </c>
      <c r="O59" s="97">
        <v>33</v>
      </c>
      <c r="P59" s="108" t="s">
        <v>76</v>
      </c>
    </row>
    <row r="60" spans="1:16" ht="9.75" customHeight="1" x14ac:dyDescent="0.15">
      <c r="A60" s="37"/>
      <c r="B60" s="62"/>
      <c r="C60" s="63"/>
      <c r="D60" s="17">
        <v>9</v>
      </c>
      <c r="E60" s="68"/>
      <c r="F60" s="69">
        <v>3</v>
      </c>
      <c r="G60" s="103">
        <f>SUM(D60:F60)</f>
        <v>12</v>
      </c>
      <c r="H60" s="101" t="s">
        <v>43</v>
      </c>
      <c r="I60" s="26"/>
      <c r="J60" s="27"/>
      <c r="K60" s="107"/>
      <c r="L60" s="27"/>
      <c r="M60" s="106"/>
      <c r="N60" s="27"/>
      <c r="O60" s="29"/>
      <c r="P60" s="109"/>
    </row>
    <row r="61" spans="1:16" ht="5.25" customHeight="1" x14ac:dyDescent="0.15">
      <c r="A61" s="37"/>
      <c r="B61" s="15"/>
      <c r="C61" s="64"/>
      <c r="D61" s="17"/>
      <c r="E61" s="68"/>
      <c r="F61" s="69"/>
      <c r="G61" s="103"/>
      <c r="H61" s="101"/>
      <c r="I61" s="26"/>
      <c r="J61" s="27"/>
      <c r="K61" s="107"/>
      <c r="L61" s="27"/>
      <c r="M61" s="106"/>
      <c r="N61" s="27"/>
      <c r="O61" s="29"/>
      <c r="P61" s="109"/>
    </row>
    <row r="62" spans="1:16" ht="11.25" customHeight="1" x14ac:dyDescent="0.15">
      <c r="A62" s="37" t="s">
        <v>62</v>
      </c>
      <c r="B62" s="62"/>
      <c r="C62" s="63"/>
      <c r="D62" s="13">
        <v>262</v>
      </c>
      <c r="E62" s="26"/>
      <c r="F62" s="99" t="s">
        <v>70</v>
      </c>
      <c r="G62" s="6" t="s">
        <v>71</v>
      </c>
      <c r="H62" s="102" t="s">
        <v>72</v>
      </c>
      <c r="I62" s="26">
        <v>50</v>
      </c>
      <c r="J62" s="27">
        <v>8</v>
      </c>
      <c r="K62" s="107" t="s">
        <v>75</v>
      </c>
      <c r="L62" s="27">
        <v>41</v>
      </c>
      <c r="M62" s="106" t="s">
        <v>74</v>
      </c>
      <c r="N62" s="27">
        <v>11</v>
      </c>
      <c r="O62" s="29">
        <v>32</v>
      </c>
      <c r="P62" s="109" t="s">
        <v>77</v>
      </c>
    </row>
    <row r="63" spans="1:16" ht="9.75" customHeight="1" x14ac:dyDescent="0.15">
      <c r="A63" s="37"/>
      <c r="B63" s="62"/>
      <c r="C63" s="63"/>
      <c r="D63" s="17">
        <v>9</v>
      </c>
      <c r="E63" s="68"/>
      <c r="F63" s="69">
        <v>3</v>
      </c>
      <c r="G63" s="16">
        <f>SUM(D63:F63)</f>
        <v>12</v>
      </c>
      <c r="H63" s="101" t="s">
        <v>43</v>
      </c>
      <c r="I63" s="26"/>
      <c r="J63" s="27"/>
      <c r="K63" s="28"/>
      <c r="L63" s="27"/>
      <c r="M63" s="106"/>
      <c r="N63" s="27"/>
      <c r="O63" s="29"/>
      <c r="P63" s="109"/>
    </row>
    <row r="64" spans="1:16" ht="5.25" customHeight="1" x14ac:dyDescent="0.15">
      <c r="A64" s="37"/>
      <c r="B64" s="15"/>
      <c r="C64" s="64"/>
      <c r="D64" s="17"/>
      <c r="E64" s="68"/>
      <c r="F64" s="69"/>
      <c r="G64" s="16"/>
      <c r="H64" s="101"/>
      <c r="I64" s="26"/>
      <c r="J64" s="27"/>
      <c r="K64" s="28"/>
      <c r="L64" s="27"/>
      <c r="M64" s="106"/>
      <c r="N64" s="27"/>
      <c r="O64" s="29"/>
      <c r="P64" s="14"/>
    </row>
    <row r="65" spans="1:17" ht="11.25" customHeight="1" x14ac:dyDescent="0.15">
      <c r="A65" s="37" t="s">
        <v>63</v>
      </c>
      <c r="B65" s="62"/>
      <c r="C65" s="63"/>
      <c r="D65" s="13">
        <v>262</v>
      </c>
      <c r="E65" s="26"/>
      <c r="F65" s="99">
        <v>1639</v>
      </c>
      <c r="G65" s="6">
        <v>1901</v>
      </c>
      <c r="H65" s="102">
        <v>1812852</v>
      </c>
      <c r="I65" s="26">
        <v>50</v>
      </c>
      <c r="J65" s="27">
        <v>8</v>
      </c>
      <c r="K65" s="28">
        <v>76</v>
      </c>
      <c r="L65" s="27">
        <v>41</v>
      </c>
      <c r="M65" s="27">
        <v>35</v>
      </c>
      <c r="N65" s="27">
        <v>11</v>
      </c>
      <c r="O65" s="29">
        <v>32</v>
      </c>
      <c r="P65" s="14">
        <f>SUM(I65:O65)</f>
        <v>253</v>
      </c>
    </row>
    <row r="66" spans="1:17" ht="9.75" customHeight="1" x14ac:dyDescent="0.15">
      <c r="A66" s="37"/>
      <c r="B66" s="62"/>
      <c r="C66" s="63"/>
      <c r="D66" s="17">
        <v>9</v>
      </c>
      <c r="E66" s="68"/>
      <c r="F66" s="69">
        <v>3</v>
      </c>
      <c r="G66" s="16">
        <f>SUM(D66:F66)</f>
        <v>12</v>
      </c>
      <c r="H66" s="25" t="s">
        <v>43</v>
      </c>
      <c r="I66" s="26"/>
      <c r="J66" s="27"/>
      <c r="K66" s="28"/>
      <c r="L66" s="27"/>
      <c r="M66" s="27"/>
      <c r="N66" s="27"/>
      <c r="O66" s="29"/>
      <c r="P66" s="14"/>
    </row>
    <row r="67" spans="1:17" ht="5.25" customHeight="1" x14ac:dyDescent="0.15">
      <c r="A67" s="37"/>
      <c r="B67" s="15"/>
      <c r="C67" s="64"/>
      <c r="D67" s="17"/>
      <c r="E67" s="68"/>
      <c r="F67" s="69"/>
      <c r="G67" s="16"/>
      <c r="H67" s="25"/>
      <c r="I67" s="26"/>
      <c r="J67" s="27"/>
      <c r="K67" s="28"/>
      <c r="L67" s="27"/>
      <c r="M67" s="27"/>
      <c r="N67" s="27"/>
      <c r="O67" s="29"/>
      <c r="P67" s="14"/>
    </row>
    <row r="68" spans="1:17" ht="11.25" customHeight="1" x14ac:dyDescent="0.15">
      <c r="A68" s="37" t="s">
        <v>78</v>
      </c>
      <c r="B68" s="62"/>
      <c r="C68" s="63"/>
      <c r="D68" s="13">
        <v>261</v>
      </c>
      <c r="E68" s="26"/>
      <c r="F68" s="67">
        <v>1637</v>
      </c>
      <c r="G68" s="12">
        <f>SUM(D68:F68)</f>
        <v>1898</v>
      </c>
      <c r="H68" s="30">
        <v>1811972</v>
      </c>
      <c r="I68" s="26">
        <v>50</v>
      </c>
      <c r="J68" s="27">
        <v>8</v>
      </c>
      <c r="K68" s="28">
        <v>75</v>
      </c>
      <c r="L68" s="27">
        <v>41</v>
      </c>
      <c r="M68" s="27">
        <v>35</v>
      </c>
      <c r="N68" s="27">
        <v>11</v>
      </c>
      <c r="O68" s="29">
        <v>32</v>
      </c>
      <c r="P68" s="14">
        <f>SUM(I68:O68)</f>
        <v>252</v>
      </c>
    </row>
    <row r="69" spans="1:17" ht="9.75" customHeight="1" x14ac:dyDescent="0.15">
      <c r="A69" s="37"/>
      <c r="B69" s="62"/>
      <c r="C69" s="63"/>
      <c r="D69" s="17">
        <v>9</v>
      </c>
      <c r="E69" s="68"/>
      <c r="F69" s="69">
        <v>3</v>
      </c>
      <c r="G69" s="16">
        <f>SUM(D69:F69)</f>
        <v>12</v>
      </c>
      <c r="H69" s="25" t="s">
        <v>43</v>
      </c>
      <c r="I69" s="26"/>
      <c r="J69" s="27"/>
      <c r="K69" s="28"/>
      <c r="L69" s="27"/>
      <c r="M69" s="27"/>
      <c r="N69" s="27"/>
      <c r="O69" s="29"/>
      <c r="P69" s="14"/>
    </row>
    <row r="70" spans="1:17" ht="5.25" customHeight="1" x14ac:dyDescent="0.15">
      <c r="A70" s="37"/>
      <c r="B70" s="15"/>
      <c r="C70" s="64"/>
      <c r="D70" s="17"/>
      <c r="E70" s="68"/>
      <c r="F70" s="69"/>
      <c r="G70" s="16"/>
      <c r="H70" s="25"/>
      <c r="I70" s="26"/>
      <c r="J70" s="27"/>
      <c r="K70" s="28"/>
      <c r="L70" s="27"/>
      <c r="M70" s="27"/>
      <c r="N70" s="27"/>
      <c r="O70" s="29"/>
      <c r="P70" s="14"/>
    </row>
    <row r="71" spans="1:17" ht="11.25" customHeight="1" x14ac:dyDescent="0.15">
      <c r="A71" s="37" t="s">
        <v>79</v>
      </c>
      <c r="B71" s="62"/>
      <c r="C71" s="63"/>
      <c r="D71" s="13">
        <v>261</v>
      </c>
      <c r="E71" s="26"/>
      <c r="F71" s="67">
        <v>1634</v>
      </c>
      <c r="G71" s="12">
        <f>SUM(D71:F71)</f>
        <v>1895</v>
      </c>
      <c r="H71" s="30">
        <v>1796302</v>
      </c>
      <c r="I71" s="26">
        <v>51</v>
      </c>
      <c r="J71" s="27">
        <v>8</v>
      </c>
      <c r="K71" s="28">
        <v>75</v>
      </c>
      <c r="L71" s="27">
        <v>41</v>
      </c>
      <c r="M71" s="27">
        <v>35</v>
      </c>
      <c r="N71" s="27">
        <v>11</v>
      </c>
      <c r="O71" s="29">
        <v>31</v>
      </c>
      <c r="P71" s="14">
        <f>SUM(I71:O71)</f>
        <v>252</v>
      </c>
    </row>
    <row r="72" spans="1:17" ht="9.75" customHeight="1" x14ac:dyDescent="0.15">
      <c r="A72" s="37"/>
      <c r="B72" s="62"/>
      <c r="C72" s="63"/>
      <c r="D72" s="17">
        <v>9</v>
      </c>
      <c r="E72" s="68"/>
      <c r="F72" s="69">
        <v>3</v>
      </c>
      <c r="G72" s="16">
        <f>SUM(D72:F72)</f>
        <v>12</v>
      </c>
      <c r="H72" s="25" t="s">
        <v>43</v>
      </c>
      <c r="I72" s="26"/>
      <c r="J72" s="27"/>
      <c r="K72" s="28"/>
      <c r="L72" s="27"/>
      <c r="M72" s="27"/>
      <c r="N72" s="27"/>
      <c r="O72" s="29"/>
      <c r="P72" s="14"/>
    </row>
    <row r="73" spans="1:17" ht="5.25" customHeight="1" x14ac:dyDescent="0.15">
      <c r="A73" s="37"/>
      <c r="B73" s="15"/>
      <c r="C73" s="64"/>
      <c r="D73" s="17"/>
      <c r="E73" s="68"/>
      <c r="F73" s="69"/>
      <c r="G73" s="16"/>
      <c r="H73" s="25"/>
      <c r="I73" s="26"/>
      <c r="J73" s="27"/>
      <c r="K73" s="28"/>
      <c r="L73" s="27"/>
      <c r="M73" s="27"/>
      <c r="N73" s="27"/>
      <c r="O73" s="29"/>
      <c r="P73" s="14"/>
    </row>
    <row r="74" spans="1:17" ht="11.25" customHeight="1" x14ac:dyDescent="0.15">
      <c r="A74" s="37" t="s">
        <v>80</v>
      </c>
      <c r="B74" s="62"/>
      <c r="C74" s="63"/>
      <c r="D74" s="13">
        <v>260</v>
      </c>
      <c r="E74" s="26"/>
      <c r="F74" s="67">
        <v>1634</v>
      </c>
      <c r="G74" s="12">
        <f>SUM(D74:F74)</f>
        <v>1894</v>
      </c>
      <c r="H74" s="30">
        <v>1794178</v>
      </c>
      <c r="I74" s="26">
        <v>49</v>
      </c>
      <c r="J74" s="27">
        <v>9</v>
      </c>
      <c r="K74" s="28">
        <v>76</v>
      </c>
      <c r="L74" s="27">
        <v>40</v>
      </c>
      <c r="M74" s="27">
        <v>35</v>
      </c>
      <c r="N74" s="27">
        <v>11</v>
      </c>
      <c r="O74" s="29">
        <v>31</v>
      </c>
      <c r="P74" s="14">
        <f>SUM(I74:O74)</f>
        <v>251</v>
      </c>
      <c r="Q74" s="123"/>
    </row>
    <row r="75" spans="1:17" ht="9.75" customHeight="1" x14ac:dyDescent="0.15">
      <c r="A75" s="37"/>
      <c r="B75" s="62"/>
      <c r="C75" s="63"/>
      <c r="D75" s="17">
        <v>9</v>
      </c>
      <c r="E75" s="68"/>
      <c r="F75" s="69">
        <v>4</v>
      </c>
      <c r="G75" s="16">
        <f>SUM(D75:F75)</f>
        <v>13</v>
      </c>
      <c r="H75" s="25" t="s">
        <v>43</v>
      </c>
      <c r="I75" s="26"/>
      <c r="J75" s="27"/>
      <c r="K75" s="28"/>
      <c r="L75" s="27"/>
      <c r="M75" s="27"/>
      <c r="N75" s="27"/>
      <c r="O75" s="29"/>
      <c r="P75" s="14"/>
    </row>
    <row r="76" spans="1:17" ht="5.25" customHeight="1" x14ac:dyDescent="0.15">
      <c r="A76" s="37"/>
      <c r="B76" s="15"/>
      <c r="C76" s="64"/>
      <c r="D76" s="17"/>
      <c r="E76" s="68"/>
      <c r="F76" s="69"/>
      <c r="G76" s="16"/>
      <c r="H76" s="25"/>
      <c r="I76" s="26"/>
      <c r="J76" s="27"/>
      <c r="K76" s="28"/>
      <c r="L76" s="27"/>
      <c r="M76" s="27"/>
      <c r="N76" s="27"/>
      <c r="O76" s="29"/>
      <c r="P76" s="14"/>
    </row>
    <row r="77" spans="1:17" ht="11.25" customHeight="1" x14ac:dyDescent="0.15">
      <c r="A77" s="37" t="s">
        <v>81</v>
      </c>
      <c r="B77" s="62"/>
      <c r="C77" s="63"/>
      <c r="D77" s="13">
        <v>260</v>
      </c>
      <c r="E77" s="26"/>
      <c r="F77" s="67">
        <v>1630</v>
      </c>
      <c r="G77" s="12">
        <f>SUM(D77:F77)</f>
        <v>1890</v>
      </c>
      <c r="H77" s="30">
        <v>1794475</v>
      </c>
      <c r="I77" s="26">
        <v>50</v>
      </c>
      <c r="J77" s="27">
        <v>9</v>
      </c>
      <c r="K77" s="28">
        <v>74</v>
      </c>
      <c r="L77" s="27">
        <v>41</v>
      </c>
      <c r="M77" s="27">
        <v>35</v>
      </c>
      <c r="N77" s="27">
        <v>11</v>
      </c>
      <c r="O77" s="29">
        <v>31</v>
      </c>
      <c r="P77" s="14">
        <f>SUM(I77:O77)</f>
        <v>251</v>
      </c>
    </row>
    <row r="78" spans="1:17" ht="9.75" customHeight="1" x14ac:dyDescent="0.15">
      <c r="A78" s="37"/>
      <c r="B78" s="62"/>
      <c r="C78" s="63"/>
      <c r="D78" s="17">
        <v>9</v>
      </c>
      <c r="E78" s="68"/>
      <c r="F78" s="69">
        <v>4</v>
      </c>
      <c r="G78" s="16">
        <f>SUM(D78:F78)</f>
        <v>13</v>
      </c>
      <c r="H78" s="25" t="s">
        <v>43</v>
      </c>
      <c r="I78" s="26"/>
      <c r="J78" s="27"/>
      <c r="K78" s="28"/>
      <c r="L78" s="27"/>
      <c r="M78" s="27"/>
      <c r="N78" s="27"/>
      <c r="O78" s="29"/>
      <c r="P78" s="14"/>
    </row>
    <row r="79" spans="1:17" ht="5.25" customHeight="1" x14ac:dyDescent="0.15">
      <c r="A79" s="37"/>
      <c r="B79" s="15"/>
      <c r="C79" s="64"/>
      <c r="D79" s="17"/>
      <c r="E79" s="68"/>
      <c r="F79" s="69"/>
      <c r="G79" s="16"/>
      <c r="H79" s="25"/>
      <c r="I79" s="26"/>
      <c r="J79" s="27"/>
      <c r="K79" s="28"/>
      <c r="L79" s="27"/>
      <c r="M79" s="27"/>
      <c r="N79" s="27"/>
      <c r="O79" s="29"/>
      <c r="P79" s="14"/>
    </row>
    <row r="80" spans="1:17" ht="11.25" customHeight="1" x14ac:dyDescent="0.15">
      <c r="A80" s="37" t="s">
        <v>82</v>
      </c>
      <c r="B80" s="62"/>
      <c r="C80" s="63"/>
      <c r="D80" s="13">
        <v>259</v>
      </c>
      <c r="E80" s="26"/>
      <c r="F80" s="67">
        <v>1625</v>
      </c>
      <c r="G80" s="12">
        <f>SUM(D80:F80)</f>
        <v>1884</v>
      </c>
      <c r="H80" s="30">
        <v>1797866</v>
      </c>
      <c r="I80" s="26">
        <v>50</v>
      </c>
      <c r="J80" s="27">
        <v>8</v>
      </c>
      <c r="K80" s="28">
        <v>73</v>
      </c>
      <c r="L80" s="27">
        <v>41</v>
      </c>
      <c r="M80" s="27">
        <v>36</v>
      </c>
      <c r="N80" s="27">
        <v>11</v>
      </c>
      <c r="O80" s="29">
        <v>31</v>
      </c>
      <c r="P80" s="14">
        <f>SUM(I80:O80)</f>
        <v>250</v>
      </c>
    </row>
    <row r="81" spans="1:16" ht="9.75" customHeight="1" x14ac:dyDescent="0.15">
      <c r="A81" s="37"/>
      <c r="B81" s="62"/>
      <c r="C81" s="63"/>
      <c r="D81" s="17">
        <v>9</v>
      </c>
      <c r="E81" s="68"/>
      <c r="F81" s="69">
        <v>4</v>
      </c>
      <c r="G81" s="16">
        <f>SUM(D81:F81)</f>
        <v>13</v>
      </c>
      <c r="H81" s="25" t="s">
        <v>43</v>
      </c>
      <c r="I81" s="26"/>
      <c r="J81" s="27"/>
      <c r="K81" s="28"/>
      <c r="L81" s="27"/>
      <c r="M81" s="27"/>
      <c r="N81" s="27"/>
      <c r="O81" s="29"/>
      <c r="P81" s="14"/>
    </row>
    <row r="82" spans="1:16" ht="5.25" customHeight="1" x14ac:dyDescent="0.15">
      <c r="A82" s="37"/>
      <c r="B82" s="62"/>
      <c r="C82" s="63"/>
      <c r="D82" s="17"/>
      <c r="E82" s="68"/>
      <c r="F82" s="69"/>
      <c r="G82" s="16"/>
      <c r="H82" s="25"/>
      <c r="I82" s="26"/>
      <c r="J82" s="27"/>
      <c r="K82" s="28"/>
      <c r="L82" s="27"/>
      <c r="M82" s="27"/>
      <c r="N82" s="27"/>
      <c r="O82" s="29"/>
      <c r="P82" s="14"/>
    </row>
    <row r="83" spans="1:16" ht="11.25" customHeight="1" x14ac:dyDescent="0.15">
      <c r="A83" s="37" t="s">
        <v>83</v>
      </c>
      <c r="B83" s="62"/>
      <c r="C83" s="63"/>
      <c r="D83" s="13">
        <v>258</v>
      </c>
      <c r="E83" s="26"/>
      <c r="F83" s="67">
        <v>1625</v>
      </c>
      <c r="G83" s="12">
        <f>SUM(D83:F83)</f>
        <v>1883</v>
      </c>
      <c r="H83" s="93">
        <v>1795249</v>
      </c>
      <c r="I83" s="94">
        <v>49</v>
      </c>
      <c r="J83" s="95">
        <v>8</v>
      </c>
      <c r="K83" s="96">
        <v>74</v>
      </c>
      <c r="L83" s="95">
        <v>41</v>
      </c>
      <c r="M83" s="95">
        <v>35</v>
      </c>
      <c r="N83" s="95">
        <v>11</v>
      </c>
      <c r="O83" s="97">
        <v>31</v>
      </c>
      <c r="P83" s="98">
        <f>SUM(I83:O83)</f>
        <v>249</v>
      </c>
    </row>
    <row r="84" spans="1:16" ht="9.75" customHeight="1" x14ac:dyDescent="0.15">
      <c r="A84" s="37"/>
      <c r="B84" s="62"/>
      <c r="C84" s="63"/>
      <c r="D84" s="17">
        <v>9</v>
      </c>
      <c r="E84" s="68"/>
      <c r="F84" s="69">
        <v>4</v>
      </c>
      <c r="G84" s="16">
        <f>SUM(D84:F84)</f>
        <v>13</v>
      </c>
      <c r="H84" s="25" t="s">
        <v>43</v>
      </c>
      <c r="I84" s="26"/>
      <c r="J84" s="27"/>
      <c r="K84" s="28"/>
      <c r="L84" s="27"/>
      <c r="M84" s="27"/>
      <c r="N84" s="27"/>
      <c r="O84" s="29"/>
      <c r="P84" s="14"/>
    </row>
    <row r="85" spans="1:16" ht="5.25" customHeight="1" x14ac:dyDescent="0.15">
      <c r="A85" s="37"/>
      <c r="B85" s="62"/>
      <c r="C85" s="63"/>
      <c r="D85" s="17"/>
      <c r="E85" s="68"/>
      <c r="F85" s="69"/>
      <c r="G85" s="16"/>
      <c r="H85" s="25"/>
      <c r="I85" s="26"/>
      <c r="J85" s="27"/>
      <c r="K85" s="28"/>
      <c r="L85" s="27"/>
      <c r="M85" s="27"/>
      <c r="N85" s="27"/>
      <c r="O85" s="29"/>
      <c r="P85" s="14"/>
    </row>
    <row r="86" spans="1:16" ht="11.25" customHeight="1" x14ac:dyDescent="0.15">
      <c r="A86" s="37" t="s">
        <v>84</v>
      </c>
      <c r="B86" s="62"/>
      <c r="C86" s="63"/>
      <c r="D86" s="13">
        <v>259</v>
      </c>
      <c r="E86" s="26"/>
      <c r="F86" s="67">
        <v>1627</v>
      </c>
      <c r="G86" s="12">
        <f>SUM(D86:F86)</f>
        <v>1886</v>
      </c>
      <c r="H86" s="93">
        <v>1800705</v>
      </c>
      <c r="I86" s="94">
        <v>47</v>
      </c>
      <c r="J86" s="95">
        <v>8</v>
      </c>
      <c r="K86" s="96">
        <v>76</v>
      </c>
      <c r="L86" s="95">
        <v>41</v>
      </c>
      <c r="M86" s="95">
        <v>36</v>
      </c>
      <c r="N86" s="95">
        <v>11</v>
      </c>
      <c r="O86" s="97">
        <v>31</v>
      </c>
      <c r="P86" s="98">
        <f>SUM(I86:O86)</f>
        <v>250</v>
      </c>
    </row>
    <row r="87" spans="1:16" ht="9.75" customHeight="1" x14ac:dyDescent="0.15">
      <c r="A87" s="37"/>
      <c r="B87" s="62"/>
      <c r="C87" s="63"/>
      <c r="D87" s="17">
        <v>9</v>
      </c>
      <c r="E87" s="68"/>
      <c r="F87" s="69">
        <v>3</v>
      </c>
      <c r="G87" s="16">
        <f>SUM(D87:F87)</f>
        <v>12</v>
      </c>
      <c r="H87" s="25" t="s">
        <v>43</v>
      </c>
      <c r="I87" s="26"/>
      <c r="J87" s="27"/>
      <c r="K87" s="28"/>
      <c r="L87" s="27"/>
      <c r="M87" s="27"/>
      <c r="N87" s="27"/>
      <c r="O87" s="29"/>
      <c r="P87" s="14"/>
    </row>
    <row r="88" spans="1:16" ht="5.25" customHeight="1" x14ac:dyDescent="0.15">
      <c r="A88" s="37"/>
      <c r="B88" s="62"/>
      <c r="C88" s="63"/>
      <c r="D88" s="17"/>
      <c r="E88" s="68"/>
      <c r="F88" s="69"/>
      <c r="G88" s="16"/>
      <c r="H88" s="25"/>
      <c r="I88" s="26"/>
      <c r="J88" s="27"/>
      <c r="K88" s="28"/>
      <c r="L88" s="27"/>
      <c r="M88" s="27"/>
      <c r="N88" s="27"/>
      <c r="O88" s="29"/>
      <c r="P88" s="14"/>
    </row>
    <row r="89" spans="1:16" ht="11.25" customHeight="1" x14ac:dyDescent="0.15">
      <c r="A89" s="37" t="s">
        <v>85</v>
      </c>
      <c r="B89" s="62"/>
      <c r="C89" s="63"/>
      <c r="D89" s="13">
        <v>257</v>
      </c>
      <c r="E89" s="26"/>
      <c r="F89" s="67">
        <v>1626</v>
      </c>
      <c r="G89" s="12">
        <f>SUM(D89:F89)</f>
        <v>1883</v>
      </c>
      <c r="H89" s="93">
        <v>1807086</v>
      </c>
      <c r="I89" s="94">
        <v>46</v>
      </c>
      <c r="J89" s="95">
        <v>8</v>
      </c>
      <c r="K89" s="96">
        <v>75</v>
      </c>
      <c r="L89" s="95">
        <v>40</v>
      </c>
      <c r="M89" s="95">
        <v>35</v>
      </c>
      <c r="N89" s="95">
        <v>13</v>
      </c>
      <c r="O89" s="97">
        <v>31</v>
      </c>
      <c r="P89" s="98">
        <f>SUM(I89:O89)</f>
        <v>248</v>
      </c>
    </row>
    <row r="90" spans="1:16" ht="9.75" customHeight="1" x14ac:dyDescent="0.15">
      <c r="A90" s="37"/>
      <c r="B90" s="62"/>
      <c r="C90" s="63"/>
      <c r="D90" s="17">
        <v>9</v>
      </c>
      <c r="E90" s="68"/>
      <c r="F90" s="69">
        <v>3</v>
      </c>
      <c r="G90" s="16">
        <f>SUM(D90:F90)</f>
        <v>12</v>
      </c>
      <c r="H90" s="25" t="s">
        <v>43</v>
      </c>
      <c r="I90" s="26"/>
      <c r="J90" s="27"/>
      <c r="K90" s="28"/>
      <c r="L90" s="27"/>
      <c r="M90" s="27"/>
      <c r="N90" s="27"/>
      <c r="O90" s="29"/>
      <c r="P90" s="14"/>
    </row>
    <row r="91" spans="1:16" ht="5.25" customHeight="1" x14ac:dyDescent="0.15">
      <c r="A91" s="38"/>
      <c r="B91" s="18"/>
      <c r="C91" s="60"/>
      <c r="D91" s="20"/>
      <c r="E91" s="65"/>
      <c r="F91" s="66"/>
      <c r="G91" s="19"/>
      <c r="H91" s="31"/>
      <c r="I91" s="32"/>
      <c r="J91" s="33"/>
      <c r="K91" s="34"/>
      <c r="L91" s="33"/>
      <c r="M91" s="33"/>
      <c r="N91" s="33"/>
      <c r="O91" s="35"/>
      <c r="P91" s="21"/>
    </row>
    <row r="92" spans="1:16" ht="12.75" customHeight="1" x14ac:dyDescent="0.15">
      <c r="A92" s="24" t="s">
        <v>51</v>
      </c>
      <c r="B92" s="23"/>
      <c r="C92" s="23"/>
      <c r="D92" s="23"/>
      <c r="E92" s="23"/>
      <c r="F92" s="23"/>
      <c r="J92" s="24" t="s">
        <v>52</v>
      </c>
      <c r="K92" s="23"/>
      <c r="L92" s="23"/>
      <c r="M92" s="23"/>
      <c r="N92" s="23"/>
      <c r="O92" s="23"/>
    </row>
    <row r="93" spans="1:16" s="72" customFormat="1" x14ac:dyDescent="0.15">
      <c r="A93" s="70" t="s">
        <v>53</v>
      </c>
      <c r="B93" s="71"/>
      <c r="C93" s="71"/>
      <c r="D93" s="71"/>
      <c r="E93" s="71"/>
      <c r="F93" s="71"/>
      <c r="H93" s="71"/>
      <c r="J93" s="39" t="s">
        <v>54</v>
      </c>
      <c r="K93" s="71"/>
      <c r="L93" s="71"/>
      <c r="M93" s="71"/>
      <c r="N93" s="71"/>
      <c r="O93" s="71"/>
    </row>
    <row r="94" spans="1:16" x14ac:dyDescent="0.15">
      <c r="A94" s="24" t="s">
        <v>46</v>
      </c>
      <c r="B94" s="23"/>
      <c r="C94" s="23"/>
      <c r="D94" s="23"/>
      <c r="E94" s="23"/>
      <c r="F94" s="23"/>
      <c r="G94" s="39"/>
      <c r="J94" s="24" t="s">
        <v>13</v>
      </c>
      <c r="K94" s="23"/>
      <c r="L94" s="23"/>
      <c r="M94" s="23"/>
      <c r="N94" s="23"/>
      <c r="O94" s="23"/>
    </row>
    <row r="95" spans="1:16" s="72" customFormat="1" x14ac:dyDescent="0.15">
      <c r="A95" s="70" t="s">
        <v>45</v>
      </c>
      <c r="B95" s="71"/>
      <c r="C95" s="71"/>
      <c r="D95" s="71"/>
      <c r="E95" s="71"/>
      <c r="F95" s="71"/>
      <c r="G95" s="73"/>
      <c r="H95" s="71"/>
      <c r="J95" s="24" t="s">
        <v>14</v>
      </c>
      <c r="K95" s="71"/>
      <c r="L95" s="71"/>
      <c r="M95" s="71"/>
      <c r="N95" s="71"/>
      <c r="O95" s="71"/>
    </row>
    <row r="96" spans="1:16" s="72" customFormat="1" x14ac:dyDescent="0.15">
      <c r="A96" s="70" t="s">
        <v>44</v>
      </c>
      <c r="B96" s="71"/>
      <c r="C96" s="71"/>
      <c r="D96" s="71"/>
      <c r="E96" s="71"/>
      <c r="F96" s="71"/>
      <c r="G96" s="73"/>
      <c r="H96" s="71"/>
      <c r="J96" s="24" t="s">
        <v>39</v>
      </c>
      <c r="K96" s="71"/>
      <c r="L96" s="71"/>
      <c r="M96" s="71"/>
      <c r="N96" s="14"/>
      <c r="O96" s="71"/>
    </row>
    <row r="97" spans="1:15" x14ac:dyDescent="0.15">
      <c r="A97" s="24" t="s">
        <v>12</v>
      </c>
      <c r="B97" s="23"/>
      <c r="C97" s="23"/>
      <c r="D97" s="23"/>
      <c r="E97" s="23"/>
      <c r="F97" s="23"/>
      <c r="G97" s="39"/>
      <c r="I97" s="23"/>
      <c r="J97" s="23"/>
      <c r="K97" s="23"/>
      <c r="L97" s="23"/>
      <c r="M97" s="23"/>
      <c r="N97" s="23"/>
      <c r="O97" s="23"/>
    </row>
    <row r="98" spans="1:15" x14ac:dyDescent="0.15">
      <c r="A98" s="11"/>
      <c r="B98" s="23"/>
      <c r="C98" s="23"/>
      <c r="D98" s="23"/>
      <c r="E98" s="23"/>
      <c r="F98" s="23"/>
      <c r="I98" s="23"/>
      <c r="J98" s="23"/>
      <c r="K98" s="23"/>
      <c r="L98" s="23"/>
      <c r="M98" s="23"/>
      <c r="N98" s="23"/>
      <c r="O98" s="23"/>
    </row>
    <row r="99" spans="1:15" x14ac:dyDescent="0.15">
      <c r="A99" s="11"/>
    </row>
    <row r="100" spans="1:15" x14ac:dyDescent="0.15">
      <c r="A100" s="11"/>
      <c r="B100" s="23"/>
      <c r="C100" s="23"/>
      <c r="D100" s="23"/>
      <c r="E100" s="23"/>
      <c r="F100" s="23"/>
      <c r="I100" s="23"/>
      <c r="J100" s="23"/>
      <c r="K100" s="23"/>
      <c r="L100" s="23"/>
      <c r="M100" s="23"/>
      <c r="N100" s="23"/>
      <c r="O100" s="23"/>
    </row>
    <row r="101" spans="1:15" x14ac:dyDescent="0.15">
      <c r="A101" s="11"/>
    </row>
    <row r="102" spans="1:15" x14ac:dyDescent="0.15">
      <c r="A102" s="11"/>
    </row>
  </sheetData>
  <mergeCells count="16">
    <mergeCell ref="A2:A3"/>
    <mergeCell ref="B2:D2"/>
    <mergeCell ref="E2:E3"/>
    <mergeCell ref="F2:F3"/>
    <mergeCell ref="E31:F31"/>
    <mergeCell ref="B31:D31"/>
    <mergeCell ref="G2:G3"/>
    <mergeCell ref="H2:H3"/>
    <mergeCell ref="I2:I3"/>
    <mergeCell ref="J2:J3"/>
    <mergeCell ref="O2:O3"/>
    <mergeCell ref="P2:P3"/>
    <mergeCell ref="K2:K3"/>
    <mergeCell ref="L2:L3"/>
    <mergeCell ref="M2:M3"/>
    <mergeCell ref="N2:N3"/>
  </mergeCells>
  <phoneticPr fontId="2"/>
  <printOptions horizontalCentered="1"/>
  <pageMargins left="0.78740157480314965" right="0.78740157480314965" top="0.31496062992125984" bottom="0.31496062992125984" header="0.31496062992125984" footer="0.35433070866141736"/>
  <pageSetup paperSize="9" scale="95" fitToHeight="0" orientation="landscape" r:id="rId1"/>
  <headerFooter alignWithMargins="0"/>
  <rowBreaks count="1" manualBreakCount="1">
    <brk id="5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2022-12-23T04:20:22Z</dcterms:created>
  <dcterms:modified xsi:type="dcterms:W3CDTF">2026-08-18T04:16:50Z</dcterms:modified>
</cp:coreProperties>
</file>