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90" yWindow="195" windowWidth="14805" windowHeight="7920"/>
  </bookViews>
  <sheets>
    <sheet name="公表資料様式" sheetId="10" r:id="rId1"/>
  </sheets>
  <definedNames>
    <definedName name="_xlnm.Print_Area" localSheetId="0">公表資料様式!$A$1:$K$54</definedName>
  </definedNames>
  <calcPr calcId="162913" calcMode="manual"/>
</workbook>
</file>

<file path=xl/calcChain.xml><?xml version="1.0" encoding="utf-8"?>
<calcChain xmlns="http://schemas.openxmlformats.org/spreadsheetml/2006/main">
  <c r="G36" i="10" l="1"/>
  <c r="F36" i="10"/>
  <c r="E36" i="10"/>
  <c r="F35" i="10"/>
  <c r="E35" i="10"/>
  <c r="G35" i="10" s="1"/>
  <c r="F34" i="10"/>
  <c r="E34" i="10"/>
  <c r="G34" i="10" s="1"/>
  <c r="E23" i="10"/>
  <c r="G23" i="10" s="1"/>
  <c r="E22" i="10"/>
  <c r="G22" i="10" s="1"/>
  <c r="E21" i="10"/>
  <c r="G21" i="10" s="1"/>
</calcChain>
</file>

<file path=xl/sharedStrings.xml><?xml version="1.0" encoding="utf-8"?>
<sst xmlns="http://schemas.openxmlformats.org/spreadsheetml/2006/main" count="90" uniqueCount="72">
  <si>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</si>
  <si>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</si>
  <si>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</si>
  <si>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</si>
  <si>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</si>
  <si>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</si>
  <si>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</si>
  <si>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</si>
  <si>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</si>
  <si>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</si>
  <si>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</si>
  <si>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</si>
  <si>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</si>
  <si>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</si>
  <si>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</si>
  <si>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</si>
  <si>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</si>
  <si>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</si>
  <si>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</si>
  <si>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</si>
  <si>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・株式会社日本クラウドキャピタル</t>
    <rPh sb="1" eb="5">
      <t>カブシキガイシャ</t>
    </rPh>
    <rPh sb="5" eb="7">
      <t>ニホン</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</si>
  <si>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</si>
  <si>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</si>
  <si>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</si>
  <si>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</si>
  <si>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</si>
  <si>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</si>
  <si>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</si>
  <si>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</si>
  <si>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</si>
  <si>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</si>
  <si>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</si>
  <si>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</si>
  <si>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</si>
  <si>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</si>
  <si>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</si>
  <si>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</si>
  <si>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7"/>
  </si>
  <si>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</si>
  <si>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</si>
  <si>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　対象期間に取扱いが行われた旨の報告はありませんでした。</t>
    <rPh sb="1" eb="3">
      <t>タイショウ</t>
    </rPh>
    <rPh sb="3" eb="5">
      <t>キカン</t>
    </rPh>
    <rPh sb="6" eb="8">
      <t>トリアツカ</t>
    </rPh>
    <rPh sb="10" eb="11">
      <t>オコナ</t>
    </rPh>
    <rPh sb="14" eb="15">
      <t>ムネ</t>
    </rPh>
    <rPh sb="16" eb="18">
      <t>ホウコク</t>
    </rPh>
    <phoneticPr fontId="3"/>
  </si>
  <si>
    <t>銘柄名</t>
    <phoneticPr fontId="1"/>
  </si>
  <si>
    <t>新規発行
株式数(株)</t>
    <rPh sb="0" eb="2">
      <t>シンキ</t>
    </rPh>
    <rPh sb="2" eb="4">
      <t>ハッコウ</t>
    </rPh>
    <rPh sb="5" eb="6">
      <t>カブ</t>
    </rPh>
    <rPh sb="6" eb="7">
      <t>シキ</t>
    </rPh>
    <rPh sb="7" eb="8">
      <t>カズ</t>
    </rPh>
    <rPh sb="9" eb="10">
      <t>カブ</t>
    </rPh>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</si>
  <si>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</si>
  <si>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</si>
  <si>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</si>
  <si>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株式投資型クラウドファンディング業務の取扱状況について</t>
    <phoneticPr fontId="3"/>
  </si>
  <si>
    <t>達成</t>
    <rPh sb="0" eb="2">
      <t>タッセイ</t>
    </rPh>
    <phoneticPr fontId="1"/>
  </si>
  <si>
    <t>不成立</t>
    <rPh sb="0" eb="3">
      <t>フセイリツ</t>
    </rPh>
    <phoneticPr fontId="1"/>
  </si>
  <si>
    <t>-</t>
    <phoneticPr fontId="1"/>
  </si>
  <si>
    <t>・DANベンチャーキャピタル株式会社</t>
    <rPh sb="14" eb="18">
      <t>カブシキガイシャ</t>
    </rPh>
    <phoneticPr fontId="3"/>
  </si>
  <si>
    <t>株式会社プロメディカ</t>
    <rPh sb="0" eb="2">
      <t>カブシキ</t>
    </rPh>
    <rPh sb="2" eb="4">
      <t>カイシャ</t>
    </rPh>
    <phoneticPr fontId="1"/>
  </si>
  <si>
    <t>2019年11月8日～
2019年12月18日</t>
    <rPh sb="4" eb="5">
      <t>ネン</t>
    </rPh>
    <rPh sb="7" eb="8">
      <t>ガツ</t>
    </rPh>
    <rPh sb="9" eb="10">
      <t>ニチ</t>
    </rPh>
    <rPh sb="16" eb="17">
      <t>ネン</t>
    </rPh>
    <rPh sb="19" eb="20">
      <t>ガツ</t>
    </rPh>
    <rPh sb="22" eb="23">
      <t>ニチ</t>
    </rPh>
    <phoneticPr fontId="1"/>
  </si>
  <si>
    <t>ルセット・ナイン株式会社</t>
    <rPh sb="8" eb="12">
      <t>カブシキガイシャ</t>
    </rPh>
    <phoneticPr fontId="1"/>
  </si>
  <si>
    <t>株式会社コーンテック</t>
    <rPh sb="0" eb="4">
      <t>カブシキガイシャ</t>
    </rPh>
    <phoneticPr fontId="1"/>
  </si>
  <si>
    <t>株式会社グッドラックスリー</t>
    <rPh sb="0" eb="4">
      <t>カブシキガイシャ</t>
    </rPh>
    <phoneticPr fontId="1"/>
  </si>
  <si>
    <t>　2019年11月24日～2019年11月26日　　</t>
    <rPh sb="5" eb="6">
      <t>ネン</t>
    </rPh>
    <rPh sb="8" eb="9">
      <t>ガツ</t>
    </rPh>
    <rPh sb="11" eb="12">
      <t>ニチ</t>
    </rPh>
    <rPh sb="17" eb="18">
      <t>ネン</t>
    </rPh>
    <rPh sb="20" eb="21">
      <t>ガツ</t>
    </rPh>
    <rPh sb="23" eb="24">
      <t>ニチ</t>
    </rPh>
    <phoneticPr fontId="1"/>
  </si>
  <si>
    <t>　2019年11月30日 ～2019年12月2日　　</t>
    <rPh sb="5" eb="6">
      <t>ネン</t>
    </rPh>
    <rPh sb="8" eb="9">
      <t>ガツ</t>
    </rPh>
    <rPh sb="11" eb="12">
      <t>ニチ</t>
    </rPh>
    <rPh sb="18" eb="19">
      <t>ネン</t>
    </rPh>
    <rPh sb="21" eb="22">
      <t>ガツ</t>
    </rPh>
    <rPh sb="23" eb="24">
      <t>ニチ</t>
    </rPh>
    <phoneticPr fontId="1"/>
  </si>
  <si>
    <t>　2019年12月１日～2019年12月31日</t>
    <rPh sb="5" eb="6">
      <t>ネン</t>
    </rPh>
    <rPh sb="8" eb="9">
      <t>ガツ</t>
    </rPh>
    <rPh sb="10" eb="11">
      <t>ニチ</t>
    </rPh>
    <rPh sb="16" eb="17">
      <t>ネン</t>
    </rPh>
    <rPh sb="19" eb="20">
      <t>ガツ</t>
    </rPh>
    <rPh sb="22" eb="23">
      <t>ニチ</t>
    </rPh>
    <phoneticPr fontId="3"/>
  </si>
  <si>
    <t>　2019年11月27日 ～2019年11月27日　　</t>
    <rPh sb="5" eb="6">
      <t>ネン</t>
    </rPh>
    <rPh sb="8" eb="9">
      <t>ガツ</t>
    </rPh>
    <rPh sb="11" eb="12">
      <t>ニチ</t>
    </rPh>
    <rPh sb="18" eb="19">
      <t>ネン</t>
    </rPh>
    <rPh sb="21" eb="22">
      <t>ガツ</t>
    </rPh>
    <rPh sb="24" eb="25">
      <t>ニチ</t>
    </rPh>
    <phoneticPr fontId="1"/>
  </si>
  <si>
    <t>株式会社SPACE MEMORIAL</t>
    <rPh sb="0" eb="4">
      <t>カブシキガイシャ</t>
    </rPh>
    <phoneticPr fontId="1"/>
  </si>
  <si>
    <t>　2019年12月22日 ～2019年12月24日　　</t>
    <rPh sb="5" eb="6">
      <t>ネン</t>
    </rPh>
    <rPh sb="8" eb="9">
      <t>ガツ</t>
    </rPh>
    <rPh sb="11" eb="12">
      <t>ニチ</t>
    </rPh>
    <rPh sb="18" eb="19">
      <t>ネン</t>
    </rPh>
    <rPh sb="21" eb="22">
      <t>ガツ</t>
    </rPh>
    <rPh sb="24" eb="25">
      <t>ニチ</t>
    </rPh>
    <phoneticPr fontId="1"/>
  </si>
  <si>
    <t>-</t>
    <phoneticPr fontId="1"/>
  </si>
  <si>
    <t>琉球アスティーダスポーツクラブ株式会社</t>
    <rPh sb="15" eb="19">
      <t>カブシキガイシャ</t>
    </rPh>
    <phoneticPr fontId="1"/>
  </si>
  <si>
    <t>　2019年12月7日～2019年12月9日　　</t>
    <rPh sb="5" eb="6">
      <t>ネン</t>
    </rPh>
    <rPh sb="8" eb="9">
      <t>ガツ</t>
    </rPh>
    <rPh sb="10" eb="11">
      <t>ニチ</t>
    </rPh>
    <rPh sb="16" eb="17">
      <t>ネン</t>
    </rPh>
    <rPh sb="19" eb="20">
      <t>ガツ</t>
    </rPh>
    <rPh sb="21" eb="22">
      <t>ニチ</t>
    </rPh>
    <phoneticPr fontId="1"/>
  </si>
  <si>
    <t>https://fundinno.com/projects/105</t>
    <phoneticPr fontId="1"/>
  </si>
  <si>
    <t>Trim株式会社</t>
    <rPh sb="4" eb="8">
      <t>カブシキガイシャ</t>
    </rPh>
    <phoneticPr fontId="1"/>
  </si>
  <si>
    <t>　2019年12月4日 ～2019年12月6日　　</t>
    <rPh sb="5" eb="6">
      <t>ネン</t>
    </rPh>
    <rPh sb="8" eb="9">
      <t>ガツ</t>
    </rPh>
    <rPh sb="10" eb="11">
      <t>ニチ</t>
    </rPh>
    <rPh sb="17" eb="18">
      <t>ネン</t>
    </rPh>
    <rPh sb="20" eb="21">
      <t>ガツ</t>
    </rPh>
    <rPh sb="22" eb="23">
      <t>ニチ</t>
    </rPh>
    <phoneticPr fontId="1"/>
  </si>
  <si>
    <t>https://fundinno.com/projects/106</t>
    <phoneticPr fontId="1"/>
  </si>
  <si>
    <t>株式会社SKR</t>
    <rPh sb="0" eb="4">
      <t>カブシキガイシャ</t>
    </rPh>
    <phoneticPr fontId="1"/>
  </si>
  <si>
    <t>　2019年12月11日 ～2019年12月13日　　</t>
    <rPh sb="5" eb="6">
      <t>ネン</t>
    </rPh>
    <rPh sb="8" eb="9">
      <t>ガツ</t>
    </rPh>
    <rPh sb="11" eb="12">
      <t>ニチ</t>
    </rPh>
    <rPh sb="18" eb="19">
      <t>ネン</t>
    </rPh>
    <rPh sb="21" eb="22">
      <t>ガツ</t>
    </rPh>
    <rPh sb="24" eb="25">
      <t>ニチ</t>
    </rPh>
    <phoneticPr fontId="1"/>
  </si>
  <si>
    <t>https://fundinno.com/projects/107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</si>
</sst>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m/d;@"/>
  </numFmts>
  <fonts count="30"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6" fillId="0" borderId="0"/>
    <xf numFmtId="38" fontId="6" fillId="0" borderId="0" applyFont="0" applyFill="0" applyBorder="0" applyAlignment="0" applyProtection="0"/>
    <xf numFmtId="0" fontId="25" fillId="0" borderId="0" applyNumberFormat="0" applyFill="0" applyBorder="0" applyAlignment="0" applyProtection="0"/>
    <xf numFmtId="0" fontId="26" fillId="0" borderId="0">
      <alignment vertical="center"/>
    </xf>
    <xf numFmtId="0" fontId="28" fillId="0" borderId="0" applyNumberFormat="0" applyFill="0" applyBorder="0" applyAlignment="0" applyProtection="0">
      <alignment vertical="center"/>
    </xf>
  </cellStyleXfs>
  <cellXfs count="97">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0" fillId="0" borderId="0" xfId="0" applyFont="1"/>
    <xf numFmtId="0" fontId="11" fillId="0" borderId="0" xfId="0" applyFont="1"/>
    <xf numFmtId="0" fontId="12" fillId="0" borderId="0" xfId="0" applyFont="1"/>
    <xf numFmtId="0" fontId="5" fillId="0" borderId="0" xfId="0" applyFont="1" applyAlignment="1">
      <alignment horizontal="right"/>
    </xf>
    <xf numFmtId="0" fontId="13" fillId="0" borderId="0" xfId="0" applyFont="1"/>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4" fillId="0" borderId="0" xfId="0" applyNumberFormat="1" applyFont="1" applyFill="1" applyBorder="1" applyAlignment="1">
      <alignment horizontal="right" vertical="center"/>
    </xf>
    <xf numFmtId="0" fontId="0" fillId="0" borderId="0" xfId="0" applyFont="1" applyAlignment="1"/>
    <xf numFmtId="0" fontId="7" fillId="2" borderId="1" xfId="1" applyFont="1" applyFill="1" applyBorder="1" applyAlignment="1">
      <alignment horizontal="center" vertical="center" wrapText="1"/>
    </xf>
    <xf numFmtId="0" fontId="15" fillId="0" borderId="0" xfId="0" applyFont="1"/>
    <xf numFmtId="0" fontId="17" fillId="0" borderId="0" xfId="0" applyFont="1"/>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8" fillId="0" borderId="0" xfId="0" applyNumberFormat="1" applyFont="1"/>
    <xf numFmtId="176" fontId="12" fillId="0" borderId="0" xfId="0" applyNumberFormat="1" applyFont="1"/>
    <xf numFmtId="176" fontId="13" fillId="0" borderId="0" xfId="0" applyNumberFormat="1" applyFont="1"/>
    <xf numFmtId="176" fontId="20" fillId="0" borderId="0" xfId="0" applyNumberFormat="1" applyFont="1" applyBorder="1" applyAlignment="1">
      <alignment horizontal="center"/>
    </xf>
    <xf numFmtId="176" fontId="20" fillId="0" borderId="0" xfId="0" applyNumberFormat="1" applyFont="1"/>
    <xf numFmtId="176" fontId="19" fillId="0" borderId="0" xfId="0" applyNumberFormat="1" applyFont="1"/>
    <xf numFmtId="176" fontId="20" fillId="0" borderId="0" xfId="0" applyNumberFormat="1" applyFont="1" applyAlignment="1"/>
    <xf numFmtId="176" fontId="21" fillId="0" borderId="0" xfId="0" applyNumberFormat="1" applyFont="1" applyAlignment="1">
      <alignment wrapText="1"/>
    </xf>
    <xf numFmtId="176" fontId="21" fillId="0" borderId="0" xfId="0" applyNumberFormat="1" applyFont="1"/>
    <xf numFmtId="176" fontId="22" fillId="0" borderId="0" xfId="0" applyNumberFormat="1" applyFont="1"/>
    <xf numFmtId="176" fontId="23" fillId="0" borderId="0" xfId="0" applyNumberFormat="1" applyFont="1"/>
    <xf numFmtId="176" fontId="11" fillId="0" borderId="0" xfId="0" applyNumberFormat="1" applyFont="1"/>
    <xf numFmtId="176" fontId="7" fillId="2" borderId="1" xfId="1" applyNumberFormat="1" applyFont="1" applyFill="1" applyBorder="1" applyAlignment="1">
      <alignment horizontal="center" vertical="center" wrapText="1"/>
    </xf>
    <xf numFmtId="58" fontId="9" fillId="0" borderId="0" xfId="1" applyNumberFormat="1" applyFont="1" applyFill="1" applyBorder="1" applyAlignment="1">
      <alignment horizontal="center" vertical="center" wrapText="1"/>
    </xf>
    <xf numFmtId="58" fontId="9" fillId="0" borderId="0" xfId="2" applyNumberFormat="1" applyFont="1" applyFill="1" applyBorder="1" applyAlignment="1">
      <alignment horizontal="center" vertical="center" wrapText="1"/>
    </xf>
    <xf numFmtId="176" fontId="9" fillId="0" borderId="0" xfId="1" applyNumberFormat="1" applyFont="1" applyFill="1" applyBorder="1" applyAlignment="1">
      <alignment vertical="center" wrapText="1"/>
    </xf>
    <xf numFmtId="176" fontId="25" fillId="0" borderId="0" xfId="3" applyNumberFormat="1" applyFill="1" applyBorder="1" applyAlignment="1">
      <alignment vertical="center" wrapText="1"/>
    </xf>
    <xf numFmtId="0" fontId="4" fillId="0" borderId="0" xfId="0" applyNumberFormat="1" applyFont="1" applyAlignment="1">
      <alignment horizontal="center"/>
    </xf>
    <xf numFmtId="0" fontId="5"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176" fontId="9" fillId="0" borderId="0" xfId="2" applyNumberFormat="1" applyFont="1" applyFill="1" applyBorder="1" applyAlignment="1">
      <alignment vertical="center" wrapText="1"/>
    </xf>
    <xf numFmtId="0" fontId="5" fillId="0" borderId="0" xfId="0" applyFont="1" applyAlignment="1">
      <alignment vertical="center"/>
    </xf>
    <xf numFmtId="58" fontId="9" fillId="0" borderId="0" xfId="2" applyNumberFormat="1" applyFont="1" applyFill="1" applyBorder="1" applyAlignment="1">
      <alignment horizontal="left" vertical="center" wrapText="1"/>
    </xf>
    <xf numFmtId="0" fontId="9" fillId="0" borderId="0" xfId="1" applyFont="1" applyFill="1" applyBorder="1" applyAlignment="1">
      <alignment vertical="center" wrapText="1"/>
    </xf>
    <xf numFmtId="38" fontId="9" fillId="0" borderId="0" xfId="1" applyNumberFormat="1" applyFont="1" applyFill="1" applyBorder="1" applyAlignment="1">
      <alignment vertical="center" wrapText="1"/>
    </xf>
    <xf numFmtId="58" fontId="9" fillId="0" borderId="0" xfId="1" applyNumberFormat="1" applyFont="1" applyFill="1" applyBorder="1" applyAlignment="1">
      <alignment vertical="center" wrapText="1"/>
    </xf>
    <xf numFmtId="0" fontId="29" fillId="0" borderId="2" xfId="0" applyFont="1" applyBorder="1" applyAlignment="1">
      <alignment vertical="center"/>
    </xf>
    <xf numFmtId="31" fontId="4" fillId="0" borderId="0" xfId="0" applyNumberFormat="1" applyFont="1" applyAlignment="1">
      <alignment horizontal="right"/>
    </xf>
    <xf numFmtId="31" fontId="9" fillId="0" borderId="0" xfId="1" applyNumberFormat="1" applyFont="1" applyFill="1" applyBorder="1" applyAlignment="1">
      <alignment horizontal="center" vertical="center" wrapText="1"/>
    </xf>
    <xf numFmtId="31" fontId="9" fillId="0" borderId="0" xfId="2" applyNumberFormat="1" applyFont="1" applyFill="1" applyBorder="1" applyAlignment="1">
      <alignment horizontal="center" vertical="center" wrapText="1"/>
    </xf>
    <xf numFmtId="176" fontId="25" fillId="0" borderId="0" xfId="3" applyNumberFormat="1" applyBorder="1" applyAlignment="1">
      <alignment vertical="center" wrapText="1"/>
    </xf>
    <xf numFmtId="0" fontId="13" fillId="0" borderId="0" xfId="0" applyFont="1" applyAlignment="1">
      <alignment wrapText="1"/>
    </xf>
    <xf numFmtId="0" fontId="14" fillId="0" borderId="0" xfId="0" applyFont="1" applyAlignment="1">
      <alignment wrapText="1"/>
    </xf>
    <xf numFmtId="0" fontId="18"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8" fillId="0" borderId="0" xfId="1" applyFont="1" applyFill="1" applyBorder="1" applyAlignment="1">
      <alignment vertical="center" wrapText="1"/>
    </xf>
    <xf numFmtId="176" fontId="8" fillId="0" borderId="0" xfId="1" applyNumberFormat="1" applyFont="1" applyFill="1" applyBorder="1" applyAlignment="1">
      <alignment vertical="center" wrapText="1"/>
    </xf>
    <xf numFmtId="31" fontId="8" fillId="0" borderId="0" xfId="1" applyNumberFormat="1" applyFont="1" applyFill="1" applyBorder="1" applyAlignment="1">
      <alignment horizontal="center" vertical="center" wrapText="1"/>
    </xf>
    <xf numFmtId="58" fontId="8" fillId="0" borderId="0"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176" fontId="8" fillId="0" borderId="0" xfId="3" applyNumberFormat="1" applyFont="1" applyBorder="1" applyAlignment="1">
      <alignment vertical="center" wrapText="1"/>
    </xf>
    <xf numFmtId="0" fontId="29" fillId="0" borderId="0" xfId="0" applyFont="1" applyBorder="1" applyAlignment="1">
      <alignment vertical="center"/>
    </xf>
    <xf numFmtId="0" fontId="9" fillId="0" borderId="1" xfId="1" applyFont="1" applyFill="1" applyBorder="1" applyAlignment="1">
      <alignment vertical="center" wrapText="1"/>
    </xf>
    <xf numFmtId="176" fontId="9" fillId="0" borderId="1" xfId="1" applyNumberFormat="1" applyFont="1" applyFill="1" applyBorder="1" applyAlignment="1">
      <alignment vertical="center" wrapText="1"/>
    </xf>
    <xf numFmtId="177" fontId="9"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76" fontId="9" fillId="0" borderId="1" xfId="2" applyNumberFormat="1" applyFont="1" applyFill="1" applyBorder="1" applyAlignment="1">
      <alignment vertical="center" wrapText="1"/>
    </xf>
    <xf numFmtId="177" fontId="9" fillId="0" borderId="0"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58" fontId="9" fillId="0" borderId="1" xfId="1" applyNumberFormat="1" applyFont="1" applyFill="1" applyBorder="1" applyAlignment="1">
      <alignment horizontal="center" vertical="center" wrapText="1"/>
    </xf>
    <xf numFmtId="31" fontId="9" fillId="0" borderId="1" xfId="2" applyNumberFormat="1" applyFont="1" applyFill="1" applyBorder="1" applyAlignment="1">
      <alignment horizontal="center" vertical="center" wrapText="1"/>
    </xf>
    <xf numFmtId="176" fontId="25" fillId="0" borderId="1" xfId="3" applyNumberFormat="1" applyBorder="1" applyAlignment="1">
      <alignment vertical="center" wrapText="1"/>
    </xf>
    <xf numFmtId="31" fontId="9" fillId="0" borderId="1" xfId="1" applyNumberFormat="1" applyFont="1" applyFill="1" applyBorder="1" applyAlignment="1">
      <alignment horizontal="center" vertical="center" wrapText="1"/>
    </xf>
    <xf numFmtId="176" fontId="9" fillId="0" borderId="1" xfId="3" applyNumberFormat="1" applyFont="1" applyBorder="1" applyAlignment="1">
      <alignment vertical="center" wrapText="1"/>
    </xf>
  </cellXfs>
  <cellStyles count="6">
    <cellStyle name="Hyperlink" xfId="5"/>
    <cellStyle name="ハイパーリンク" xfId="3" builtinId="8"/>
    <cellStyle name="桁区切り 2" xfId="2"/>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ndinno.com/projects/107" TargetMode="External"/><Relationship Id="rId2" Type="http://schemas.openxmlformats.org/officeDocument/2006/relationships/hyperlink" Target="https://fundinno.com/projects/106" TargetMode="External"/><Relationship Id="rId1" Type="http://schemas.openxmlformats.org/officeDocument/2006/relationships/hyperlink" Target="https://fundinno.com/projects/10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tabSelected="1" zoomScaleNormal="100" workbookViewId="0">
      <selection activeCell="A2" sqref="A2"/>
    </sheetView>
  </sheetViews>
  <sheetFormatPr defaultRowHeight="13.5" x14ac:dyDescent="0.15"/>
  <cols>
    <col min="1" max="1" width="22.625" customWidth="1"/>
    <col min="2" max="2" width="14.125" style="36" customWidth="1"/>
    <col min="3" max="3" width="13.625" style="29" customWidth="1"/>
    <col min="4" max="4" width="11" style="29" bestFit="1" customWidth="1"/>
    <col min="5" max="5" width="14.125" style="29" bestFit="1" customWidth="1"/>
    <col min="6" max="6" width="11" style="29" customWidth="1"/>
    <col min="7" max="7" width="14.125" style="29" customWidth="1"/>
    <col min="8" max="8" width="20.625" style="50" customWidth="1"/>
    <col min="9" max="9" width="18.625" customWidth="1"/>
    <col min="10" max="10" width="20.625" customWidth="1"/>
    <col min="11" max="11" width="22.375" customWidth="1"/>
    <col min="12" max="12" width="15.125" bestFit="1" customWidth="1"/>
  </cols>
  <sheetData>
    <row r="1" spans="1:22" ht="17.25" x14ac:dyDescent="0.2">
      <c r="A1" s="68" t="s">
        <v>46</v>
      </c>
      <c r="B1" s="68"/>
      <c r="C1" s="68"/>
      <c r="D1" s="68"/>
      <c r="E1" s="68"/>
      <c r="F1" s="68"/>
      <c r="G1" s="68"/>
      <c r="H1" s="68"/>
      <c r="I1" s="68"/>
      <c r="J1" s="68"/>
      <c r="K1" s="68"/>
      <c r="L1" s="1"/>
      <c r="M1" s="1"/>
      <c r="N1" s="1"/>
      <c r="O1" s="1"/>
      <c r="P1" s="1"/>
      <c r="Q1" s="1"/>
      <c r="R1" s="1"/>
      <c r="S1" s="1"/>
      <c r="T1" s="1"/>
      <c r="U1" s="1"/>
      <c r="V1" s="1"/>
    </row>
    <row r="2" spans="1:22" ht="12.75" customHeight="1" x14ac:dyDescent="0.2">
      <c r="A2" s="17"/>
      <c r="B2" s="34"/>
      <c r="C2" s="25"/>
      <c r="D2" s="25"/>
      <c r="E2" s="25"/>
      <c r="F2" s="25"/>
      <c r="G2" s="25"/>
      <c r="H2" s="17"/>
      <c r="I2" s="17"/>
      <c r="J2" s="17"/>
      <c r="K2" s="17"/>
      <c r="L2" s="1"/>
      <c r="M2" s="1"/>
      <c r="N2" s="1"/>
      <c r="O2" s="1"/>
      <c r="P2" s="1"/>
      <c r="Q2" s="1"/>
      <c r="R2" s="1"/>
      <c r="S2" s="1"/>
      <c r="T2" s="1"/>
      <c r="U2" s="1"/>
      <c r="V2" s="1"/>
    </row>
    <row r="3" spans="1:22" x14ac:dyDescent="0.15">
      <c r="A3" s="2"/>
      <c r="B3" s="35"/>
      <c r="C3" s="26"/>
      <c r="D3" s="26"/>
      <c r="E3" s="26"/>
      <c r="F3" s="26"/>
      <c r="G3" s="26"/>
      <c r="H3" s="48"/>
      <c r="I3" s="2"/>
      <c r="J3" s="18"/>
      <c r="K3" s="62">
        <v>43845</v>
      </c>
      <c r="L3" s="3"/>
      <c r="M3" s="3"/>
      <c r="N3" s="3"/>
      <c r="O3" s="3"/>
      <c r="P3" s="3"/>
      <c r="Q3" s="3"/>
      <c r="R3" s="4"/>
      <c r="S3" s="4"/>
      <c r="T3" s="3"/>
      <c r="U3" s="5"/>
      <c r="V3" s="5"/>
    </row>
    <row r="4" spans="1:22" x14ac:dyDescent="0.15">
      <c r="A4" s="18"/>
      <c r="C4" s="26"/>
      <c r="D4" s="26"/>
      <c r="E4" s="26"/>
      <c r="F4" s="26"/>
      <c r="G4" s="26"/>
      <c r="H4" s="48"/>
      <c r="I4" s="2"/>
      <c r="J4" s="18"/>
      <c r="K4" s="19" t="s">
        <v>0</v>
      </c>
      <c r="L4" s="3"/>
      <c r="M4" s="3"/>
      <c r="N4" s="3"/>
      <c r="O4" s="3"/>
      <c r="P4" s="3"/>
      <c r="Q4" s="3"/>
      <c r="R4" s="4"/>
      <c r="S4" s="4"/>
      <c r="T4" s="3"/>
      <c r="U4" s="5"/>
      <c r="V4" s="5"/>
    </row>
    <row r="5" spans="1:22" s="8" customFormat="1" x14ac:dyDescent="0.15">
      <c r="A5" s="6"/>
      <c r="B5" s="37"/>
      <c r="C5" s="27"/>
      <c r="D5" s="27"/>
      <c r="E5" s="27"/>
      <c r="F5" s="27"/>
      <c r="G5" s="27"/>
      <c r="H5" s="48"/>
      <c r="I5" s="6"/>
      <c r="J5" s="20"/>
      <c r="K5" s="21"/>
      <c r="L5" s="7"/>
      <c r="M5" s="7"/>
      <c r="N5" s="7"/>
      <c r="O5" s="7"/>
      <c r="P5" s="7"/>
      <c r="Q5" s="7"/>
      <c r="R5" s="7"/>
      <c r="S5" s="7"/>
      <c r="T5" s="7"/>
      <c r="U5" s="7"/>
      <c r="V5" s="7"/>
    </row>
    <row r="6" spans="1:22" s="8" customFormat="1" x14ac:dyDescent="0.15">
      <c r="A6" s="69" t="s">
        <v>7</v>
      </c>
      <c r="B6" s="69"/>
      <c r="C6" s="69"/>
      <c r="D6" s="69"/>
      <c r="E6" s="69"/>
      <c r="F6" s="69"/>
      <c r="G6" s="69"/>
      <c r="H6" s="69"/>
      <c r="I6" s="69"/>
      <c r="J6" s="70"/>
      <c r="K6" s="71"/>
      <c r="L6" s="7"/>
      <c r="M6" s="7"/>
      <c r="N6" s="7"/>
      <c r="O6" s="7"/>
      <c r="P6" s="7"/>
      <c r="Q6" s="7"/>
      <c r="R6" s="7"/>
      <c r="S6" s="7"/>
      <c r="T6" s="7"/>
      <c r="U6" s="7"/>
      <c r="V6" s="7"/>
    </row>
    <row r="7" spans="1:22" ht="13.5" customHeight="1" x14ac:dyDescent="0.15">
      <c r="A7" s="10"/>
      <c r="B7" s="38"/>
      <c r="C7" s="28"/>
      <c r="D7" s="28"/>
      <c r="E7" s="28"/>
      <c r="F7" s="28"/>
      <c r="G7" s="28"/>
      <c r="H7" s="49"/>
      <c r="I7" s="10"/>
      <c r="J7" s="10"/>
    </row>
    <row r="9" spans="1:22" x14ac:dyDescent="0.15">
      <c r="A9" s="23" t="s">
        <v>9</v>
      </c>
    </row>
    <row r="10" spans="1:22" x14ac:dyDescent="0.15">
      <c r="A10" s="9" t="s">
        <v>58</v>
      </c>
      <c r="B10" s="39"/>
    </row>
    <row r="11" spans="1:22" x14ac:dyDescent="0.15">
      <c r="A11" s="9"/>
      <c r="B11" s="39"/>
    </row>
    <row r="12" spans="1:22" ht="13.5" customHeight="1" x14ac:dyDescent="0.15">
      <c r="A12" s="10"/>
      <c r="B12" s="38"/>
      <c r="C12" s="28"/>
      <c r="D12" s="28"/>
      <c r="E12" s="28"/>
      <c r="F12" s="28"/>
      <c r="G12" s="28"/>
      <c r="H12" s="49"/>
      <c r="I12" s="10"/>
      <c r="J12" s="10"/>
      <c r="K12" s="10"/>
    </row>
    <row r="13" spans="1:22" x14ac:dyDescent="0.15">
      <c r="A13" s="24" t="s">
        <v>12</v>
      </c>
    </row>
    <row r="14" spans="1:22" s="9" customFormat="1" x14ac:dyDescent="0.15">
      <c r="A14" s="12" t="s">
        <v>21</v>
      </c>
      <c r="B14" s="40"/>
      <c r="C14" s="30"/>
      <c r="D14" s="30"/>
      <c r="E14" s="30"/>
      <c r="F14" s="30"/>
      <c r="G14" s="30"/>
      <c r="H14" s="51"/>
    </row>
    <row r="15" spans="1:22" s="9" customFormat="1" ht="13.5" customHeight="1" x14ac:dyDescent="0.15">
      <c r="A15" s="13" t="s">
        <v>50</v>
      </c>
      <c r="B15" s="79"/>
      <c r="C15" s="79"/>
      <c r="D15" s="79"/>
      <c r="E15" s="79"/>
      <c r="F15" s="79"/>
      <c r="G15" s="79"/>
      <c r="H15" s="80"/>
      <c r="I15" s="81"/>
      <c r="J15" s="82"/>
      <c r="K15" s="83"/>
      <c r="L15" s="84"/>
    </row>
    <row r="16" spans="1:22" s="9" customFormat="1" ht="27" customHeight="1" x14ac:dyDescent="0.15">
      <c r="A16" s="22" t="s">
        <v>31</v>
      </c>
      <c r="B16" s="22" t="s">
        <v>32</v>
      </c>
      <c r="C16" s="22" t="s">
        <v>45</v>
      </c>
      <c r="D16" s="22" t="s">
        <v>33</v>
      </c>
      <c r="E16" s="22" t="s">
        <v>34</v>
      </c>
      <c r="F16" s="22" t="s">
        <v>35</v>
      </c>
      <c r="G16" s="22" t="s">
        <v>36</v>
      </c>
      <c r="H16" s="22" t="s">
        <v>37</v>
      </c>
      <c r="I16" s="22" t="s">
        <v>10</v>
      </c>
      <c r="J16" s="22" t="s">
        <v>39</v>
      </c>
      <c r="K16" s="22" t="s">
        <v>38</v>
      </c>
      <c r="L16" s="84"/>
    </row>
    <row r="17" spans="1:12" s="9" customFormat="1" ht="27" customHeight="1" x14ac:dyDescent="0.15">
      <c r="A17" s="85" t="s">
        <v>51</v>
      </c>
      <c r="B17" s="86">
        <v>5000000</v>
      </c>
      <c r="C17" s="86">
        <v>0</v>
      </c>
      <c r="D17" s="86">
        <v>27500</v>
      </c>
      <c r="E17" s="86">
        <v>0</v>
      </c>
      <c r="F17" s="86">
        <v>25000</v>
      </c>
      <c r="G17" s="86">
        <v>0</v>
      </c>
      <c r="H17" s="95">
        <v>43775</v>
      </c>
      <c r="I17" s="87" t="s">
        <v>52</v>
      </c>
      <c r="J17" s="88" t="s">
        <v>49</v>
      </c>
      <c r="K17" s="89" t="s">
        <v>48</v>
      </c>
      <c r="L17" s="84"/>
    </row>
    <row r="18" spans="1:12" s="9" customFormat="1" ht="13.5" customHeight="1" x14ac:dyDescent="0.15">
      <c r="A18" s="58"/>
      <c r="B18" s="46"/>
      <c r="C18" s="46"/>
      <c r="D18" s="46"/>
      <c r="E18" s="46"/>
      <c r="F18" s="46"/>
      <c r="G18" s="46"/>
      <c r="H18" s="63"/>
      <c r="I18" s="90"/>
      <c r="J18" s="91"/>
      <c r="K18" s="55"/>
      <c r="L18" s="84"/>
    </row>
    <row r="19" spans="1:12" s="9" customFormat="1" x14ac:dyDescent="0.15">
      <c r="A19" s="13" t="s">
        <v>20</v>
      </c>
      <c r="B19" s="40"/>
      <c r="C19" s="30"/>
      <c r="D19" s="30"/>
      <c r="E19" s="30"/>
      <c r="F19" s="30"/>
      <c r="G19" s="30"/>
      <c r="H19" s="51"/>
    </row>
    <row r="20" spans="1:12" s="9" customFormat="1" ht="25.5" x14ac:dyDescent="0.15">
      <c r="A20" s="22" t="s">
        <v>31</v>
      </c>
      <c r="B20" s="22" t="s">
        <v>32</v>
      </c>
      <c r="C20" s="22" t="s">
        <v>45</v>
      </c>
      <c r="D20" s="22" t="s">
        <v>33</v>
      </c>
      <c r="E20" s="22" t="s">
        <v>34</v>
      </c>
      <c r="F20" s="22" t="s">
        <v>35</v>
      </c>
      <c r="G20" s="22" t="s">
        <v>36</v>
      </c>
      <c r="H20" s="22" t="s">
        <v>37</v>
      </c>
      <c r="I20" s="22" t="s">
        <v>10</v>
      </c>
      <c r="J20" s="22" t="s">
        <v>39</v>
      </c>
      <c r="K20" s="22" t="s">
        <v>38</v>
      </c>
    </row>
    <row r="21" spans="1:12" s="9" customFormat="1" ht="27" customHeight="1" x14ac:dyDescent="0.15">
      <c r="A21" s="85" t="s">
        <v>53</v>
      </c>
      <c r="B21" s="86">
        <v>25000000</v>
      </c>
      <c r="C21" s="86">
        <v>332000</v>
      </c>
      <c r="D21" s="86">
        <v>100</v>
      </c>
      <c r="E21" s="86">
        <f>C21*D21</f>
        <v>33200000</v>
      </c>
      <c r="F21" s="86">
        <v>100</v>
      </c>
      <c r="G21" s="86">
        <f>E21</f>
        <v>33200000</v>
      </c>
      <c r="H21" s="95">
        <v>43781</v>
      </c>
      <c r="I21" s="92" t="s">
        <v>56</v>
      </c>
      <c r="J21" s="93">
        <v>43815</v>
      </c>
      <c r="K21" s="96" t="s">
        <v>47</v>
      </c>
      <c r="L21" s="61"/>
    </row>
    <row r="22" spans="1:12" s="9" customFormat="1" ht="27" customHeight="1" x14ac:dyDescent="0.15">
      <c r="A22" s="85" t="s">
        <v>54</v>
      </c>
      <c r="B22" s="86">
        <v>10000000</v>
      </c>
      <c r="C22" s="86">
        <v>3000</v>
      </c>
      <c r="D22" s="86">
        <v>10000</v>
      </c>
      <c r="E22" s="86">
        <f t="shared" ref="E22:E23" si="0">C22*D22</f>
        <v>30000000</v>
      </c>
      <c r="F22" s="86">
        <v>10000</v>
      </c>
      <c r="G22" s="86">
        <f t="shared" ref="G22:G23" si="1">E22</f>
        <v>30000000</v>
      </c>
      <c r="H22" s="95">
        <v>43784</v>
      </c>
      <c r="I22" s="92" t="s">
        <v>57</v>
      </c>
      <c r="J22" s="93">
        <v>43823</v>
      </c>
      <c r="K22" s="96" t="s">
        <v>47</v>
      </c>
      <c r="L22" s="61"/>
    </row>
    <row r="23" spans="1:12" s="9" customFormat="1" ht="27" customHeight="1" x14ac:dyDescent="0.15">
      <c r="A23" s="85" t="s">
        <v>55</v>
      </c>
      <c r="B23" s="86">
        <v>6000000</v>
      </c>
      <c r="C23" s="86">
        <v>200000</v>
      </c>
      <c r="D23" s="86">
        <v>50</v>
      </c>
      <c r="E23" s="86">
        <f t="shared" si="0"/>
        <v>10000000</v>
      </c>
      <c r="F23" s="86">
        <v>50</v>
      </c>
      <c r="G23" s="86">
        <f t="shared" si="1"/>
        <v>10000000</v>
      </c>
      <c r="H23" s="95">
        <v>43788</v>
      </c>
      <c r="I23" s="92" t="s">
        <v>59</v>
      </c>
      <c r="J23" s="93">
        <v>43817</v>
      </c>
      <c r="K23" s="96" t="s">
        <v>47</v>
      </c>
      <c r="L23" s="61"/>
    </row>
    <row r="24" spans="1:12" s="9" customFormat="1" ht="27" customHeight="1" x14ac:dyDescent="0.15">
      <c r="A24" s="85" t="s">
        <v>60</v>
      </c>
      <c r="B24" s="86">
        <v>8000000</v>
      </c>
      <c r="C24" s="86">
        <v>0</v>
      </c>
      <c r="D24" s="86">
        <v>10000</v>
      </c>
      <c r="E24" s="86">
        <v>0</v>
      </c>
      <c r="F24" s="86">
        <v>10000</v>
      </c>
      <c r="G24" s="86">
        <v>0</v>
      </c>
      <c r="H24" s="95">
        <v>43808</v>
      </c>
      <c r="I24" s="92" t="s">
        <v>61</v>
      </c>
      <c r="J24" s="93" t="s">
        <v>62</v>
      </c>
      <c r="K24" s="96" t="s">
        <v>48</v>
      </c>
      <c r="L24" s="61"/>
    </row>
    <row r="25" spans="1:12" s="9" customFormat="1" ht="13.5" customHeight="1" x14ac:dyDescent="0.15">
      <c r="A25" s="78"/>
      <c r="B25" s="79"/>
      <c r="C25" s="79"/>
      <c r="D25" s="79"/>
      <c r="E25" s="79"/>
      <c r="F25" s="79"/>
      <c r="G25" s="79"/>
      <c r="H25" s="80"/>
      <c r="I25" s="81"/>
      <c r="J25" s="82"/>
      <c r="K25" s="83"/>
      <c r="L25" s="84"/>
    </row>
    <row r="26" spans="1:12" s="9" customFormat="1" ht="14.25" customHeight="1" x14ac:dyDescent="0.15">
      <c r="A26" s="13" t="s">
        <v>5</v>
      </c>
      <c r="B26" s="42"/>
      <c r="C26" s="31"/>
      <c r="D26" s="31"/>
      <c r="E26" s="31"/>
      <c r="F26" s="31"/>
      <c r="G26" s="31"/>
      <c r="H26" s="52"/>
      <c r="I26" s="11"/>
      <c r="J26" s="11"/>
      <c r="K26" s="11"/>
    </row>
    <row r="27" spans="1:12" s="9" customFormat="1" ht="14.25" customHeight="1" x14ac:dyDescent="0.15">
      <c r="A27" s="11" t="s">
        <v>40</v>
      </c>
      <c r="B27" s="42"/>
      <c r="C27" s="31"/>
      <c r="D27" s="31"/>
      <c r="E27" s="31"/>
      <c r="F27" s="31"/>
      <c r="G27" s="31"/>
      <c r="H27" s="52"/>
      <c r="I27" s="11"/>
      <c r="J27" s="11"/>
      <c r="K27" s="11"/>
    </row>
    <row r="28" spans="1:12" s="9" customFormat="1" ht="14.25" customHeight="1" x14ac:dyDescent="0.15">
      <c r="A28" s="13"/>
      <c r="B28" s="42"/>
      <c r="C28" s="31"/>
      <c r="D28" s="31"/>
      <c r="E28" s="31"/>
      <c r="F28" s="31"/>
      <c r="G28" s="31"/>
      <c r="H28" s="52"/>
      <c r="I28" s="11"/>
      <c r="J28" s="11"/>
      <c r="K28" s="11"/>
    </row>
    <row r="29" spans="1:12" s="9" customFormat="1" ht="14.25" customHeight="1" x14ac:dyDescent="0.15">
      <c r="A29" s="13"/>
      <c r="B29" s="42"/>
      <c r="C29" s="31"/>
      <c r="D29" s="31"/>
      <c r="E29" s="31"/>
      <c r="F29" s="31"/>
      <c r="G29" s="31"/>
      <c r="H29" s="52"/>
      <c r="I29" s="11"/>
      <c r="J29" s="11"/>
      <c r="K29" s="11"/>
    </row>
    <row r="30" spans="1:12" s="9" customFormat="1" x14ac:dyDescent="0.15">
      <c r="A30" s="24" t="s">
        <v>19</v>
      </c>
      <c r="B30" s="32"/>
      <c r="C30" s="32"/>
      <c r="D30" s="32"/>
      <c r="E30" s="32"/>
      <c r="F30" s="32"/>
      <c r="G30" s="32"/>
      <c r="H30" s="53"/>
      <c r="I30" s="14"/>
      <c r="J30" s="14"/>
      <c r="K30" s="11"/>
    </row>
    <row r="31" spans="1:12" s="9" customFormat="1" x14ac:dyDescent="0.15">
      <c r="A31" s="13" t="s">
        <v>4</v>
      </c>
      <c r="B31" s="42"/>
      <c r="C31" s="31"/>
      <c r="D31" s="31"/>
      <c r="E31" s="31"/>
      <c r="F31" s="31"/>
      <c r="G31" s="31"/>
      <c r="H31" s="52"/>
      <c r="I31" s="11"/>
      <c r="J31" s="11"/>
      <c r="K31" s="11"/>
    </row>
    <row r="32" spans="1:12" s="9" customFormat="1" ht="14.25" customHeight="1" x14ac:dyDescent="0.15">
      <c r="A32" s="13" t="s">
        <v>20</v>
      </c>
      <c r="B32" s="40"/>
      <c r="C32" s="30"/>
      <c r="D32" s="30"/>
      <c r="E32" s="30"/>
      <c r="F32" s="30"/>
      <c r="G32" s="30"/>
      <c r="H32" s="51"/>
    </row>
    <row r="33" spans="1:13" s="9" customFormat="1" ht="25.5" x14ac:dyDescent="0.15">
      <c r="A33" s="22" t="s">
        <v>41</v>
      </c>
      <c r="B33" s="43" t="s">
        <v>24</v>
      </c>
      <c r="C33" s="22" t="s">
        <v>42</v>
      </c>
      <c r="D33" s="43" t="s">
        <v>25</v>
      </c>
      <c r="E33" s="22" t="s">
        <v>26</v>
      </c>
      <c r="F33" s="22" t="s">
        <v>27</v>
      </c>
      <c r="G33" s="22" t="s">
        <v>28</v>
      </c>
      <c r="H33" s="22" t="s">
        <v>29</v>
      </c>
      <c r="I33" s="22" t="s">
        <v>10</v>
      </c>
      <c r="J33" s="22" t="s">
        <v>43</v>
      </c>
      <c r="K33" s="22" t="s">
        <v>44</v>
      </c>
    </row>
    <row r="34" spans="1:13" s="9" customFormat="1" ht="27" customHeight="1" x14ac:dyDescent="0.15">
      <c r="A34" s="85" t="s">
        <v>63</v>
      </c>
      <c r="B34" s="86">
        <v>10000000</v>
      </c>
      <c r="C34" s="86">
        <v>46000</v>
      </c>
      <c r="D34" s="86">
        <v>500</v>
      </c>
      <c r="E34" s="86">
        <f>C34*D34</f>
        <v>23000000</v>
      </c>
      <c r="F34" s="86">
        <f>D34</f>
        <v>500</v>
      </c>
      <c r="G34" s="86">
        <f>E34</f>
        <v>23000000</v>
      </c>
      <c r="H34" s="95">
        <v>43791</v>
      </c>
      <c r="I34" s="92" t="s">
        <v>64</v>
      </c>
      <c r="J34" s="93">
        <v>43839</v>
      </c>
      <c r="K34" s="94" t="s">
        <v>65</v>
      </c>
    </row>
    <row r="35" spans="1:13" s="9" customFormat="1" ht="27" customHeight="1" x14ac:dyDescent="0.15">
      <c r="A35" s="85" t="s">
        <v>66</v>
      </c>
      <c r="B35" s="86">
        <v>12000000</v>
      </c>
      <c r="C35" s="86">
        <v>110000</v>
      </c>
      <c r="D35" s="86">
        <v>500</v>
      </c>
      <c r="E35" s="86">
        <f t="shared" ref="E35:E36" si="2">C35*D35</f>
        <v>55000000</v>
      </c>
      <c r="F35" s="86">
        <f>D35</f>
        <v>500</v>
      </c>
      <c r="G35" s="86">
        <f t="shared" ref="G35:G36" si="3">E35</f>
        <v>55000000</v>
      </c>
      <c r="H35" s="95">
        <v>43796</v>
      </c>
      <c r="I35" s="92" t="s">
        <v>67</v>
      </c>
      <c r="J35" s="93">
        <v>43837</v>
      </c>
      <c r="K35" s="94" t="s">
        <v>68</v>
      </c>
    </row>
    <row r="36" spans="1:13" s="9" customFormat="1" ht="27" customHeight="1" x14ac:dyDescent="0.15">
      <c r="A36" s="85" t="s">
        <v>69</v>
      </c>
      <c r="B36" s="86">
        <v>25000000</v>
      </c>
      <c r="C36" s="86">
        <v>249750</v>
      </c>
      <c r="D36" s="86">
        <v>400</v>
      </c>
      <c r="E36" s="86">
        <f t="shared" si="2"/>
        <v>99900000</v>
      </c>
      <c r="F36" s="86">
        <f t="shared" ref="F36" si="4">D36</f>
        <v>400</v>
      </c>
      <c r="G36" s="86">
        <f t="shared" si="3"/>
        <v>99900000</v>
      </c>
      <c r="H36" s="95">
        <v>43810</v>
      </c>
      <c r="I36" s="92" t="s">
        <v>70</v>
      </c>
      <c r="J36" s="93">
        <v>43845</v>
      </c>
      <c r="K36" s="94" t="s">
        <v>71</v>
      </c>
    </row>
    <row r="37" spans="1:13" s="9" customFormat="1" ht="13.5" customHeight="1" x14ac:dyDescent="0.15">
      <c r="A37" s="58"/>
      <c r="B37" s="46"/>
      <c r="C37" s="46"/>
      <c r="D37" s="46"/>
      <c r="E37" s="46"/>
      <c r="F37" s="46"/>
      <c r="G37" s="46"/>
      <c r="H37" s="63"/>
      <c r="I37" s="44"/>
      <c r="J37" s="64"/>
      <c r="K37" s="65"/>
    </row>
    <row r="38" spans="1:13" s="9" customFormat="1" x14ac:dyDescent="0.15">
      <c r="A38" s="13" t="s">
        <v>5</v>
      </c>
      <c r="B38" s="40"/>
      <c r="C38" s="31"/>
      <c r="D38" s="31"/>
      <c r="E38" s="31"/>
      <c r="F38" s="31"/>
      <c r="G38" s="31"/>
      <c r="H38" s="52"/>
      <c r="I38" s="11"/>
      <c r="J38" s="11"/>
      <c r="K38" s="11"/>
      <c r="L38" s="57"/>
    </row>
    <row r="39" spans="1:13" s="9" customFormat="1" x14ac:dyDescent="0.15">
      <c r="A39" s="11" t="s">
        <v>40</v>
      </c>
      <c r="B39" s="46"/>
      <c r="C39" s="46"/>
      <c r="D39" s="46"/>
      <c r="E39" s="46"/>
      <c r="F39" s="46"/>
      <c r="G39" s="46"/>
      <c r="H39" s="60"/>
      <c r="I39" s="44"/>
      <c r="J39" s="45"/>
      <c r="K39" s="47"/>
      <c r="L39" s="57"/>
    </row>
    <row r="40" spans="1:13" s="9" customFormat="1" x14ac:dyDescent="0.15">
      <c r="A40" s="11"/>
      <c r="B40" s="46"/>
      <c r="C40" s="46"/>
      <c r="D40" s="46"/>
      <c r="E40" s="46"/>
      <c r="F40" s="46"/>
      <c r="G40" s="46"/>
      <c r="H40" s="60"/>
      <c r="I40" s="44"/>
      <c r="J40" s="45"/>
      <c r="K40" s="47"/>
    </row>
    <row r="41" spans="1:13" s="9" customFormat="1" ht="27" customHeight="1" x14ac:dyDescent="0.15">
      <c r="A41" s="58"/>
      <c r="B41" s="59"/>
      <c r="C41" s="59"/>
      <c r="D41" s="59"/>
      <c r="E41" s="59"/>
      <c r="F41" s="59"/>
      <c r="G41" s="59"/>
      <c r="H41" s="60"/>
      <c r="I41" s="44"/>
      <c r="J41" s="45"/>
      <c r="K41" s="47"/>
      <c r="L41" s="56"/>
      <c r="M41" s="56"/>
    </row>
    <row r="42" spans="1:13" s="9" customFormat="1" x14ac:dyDescent="0.15">
      <c r="A42" s="16" t="s">
        <v>6</v>
      </c>
      <c r="B42" s="41"/>
      <c r="C42" s="33"/>
      <c r="D42" s="33"/>
      <c r="E42" s="33"/>
      <c r="F42" s="33"/>
      <c r="G42" s="33"/>
      <c r="H42" s="54"/>
      <c r="I42" s="16"/>
      <c r="J42" s="16"/>
      <c r="K42" s="16"/>
    </row>
    <row r="43" spans="1:13" s="9" customFormat="1" ht="12.95" customHeight="1" x14ac:dyDescent="0.15">
      <c r="A43" s="72" t="s">
        <v>15</v>
      </c>
      <c r="B43" s="73"/>
      <c r="C43" s="73"/>
      <c r="D43" s="73"/>
      <c r="E43" s="73"/>
      <c r="F43" s="73"/>
      <c r="G43" s="73"/>
      <c r="H43" s="73"/>
      <c r="I43" s="73"/>
      <c r="J43" s="73"/>
      <c r="K43" s="73"/>
    </row>
    <row r="44" spans="1:13" s="56" customFormat="1" x14ac:dyDescent="0.15">
      <c r="A44" s="74" t="s">
        <v>13</v>
      </c>
      <c r="B44" s="74"/>
      <c r="C44" s="74"/>
      <c r="D44" s="74"/>
      <c r="E44" s="74"/>
      <c r="F44" s="74"/>
      <c r="G44" s="74"/>
      <c r="H44" s="74"/>
      <c r="I44" s="74"/>
      <c r="J44" s="74"/>
      <c r="K44" s="74"/>
      <c r="L44" s="9"/>
      <c r="M44" s="9"/>
    </row>
    <row r="45" spans="1:13" s="9" customFormat="1" ht="13.5" customHeight="1" x14ac:dyDescent="0.15">
      <c r="A45" s="75" t="s">
        <v>14</v>
      </c>
      <c r="B45" s="75"/>
      <c r="C45" s="75"/>
      <c r="D45" s="75"/>
      <c r="E45" s="75"/>
      <c r="F45" s="75"/>
      <c r="G45" s="75"/>
      <c r="H45" s="75"/>
      <c r="I45" s="75"/>
      <c r="J45" s="75"/>
      <c r="K45" s="75"/>
    </row>
    <row r="46" spans="1:13" s="9" customFormat="1" ht="27" customHeight="1" x14ac:dyDescent="0.15">
      <c r="A46" s="66" t="s">
        <v>8</v>
      </c>
      <c r="B46" s="66"/>
      <c r="C46" s="67"/>
      <c r="D46" s="67"/>
      <c r="E46" s="67"/>
      <c r="F46" s="67"/>
      <c r="G46" s="67"/>
      <c r="H46" s="67"/>
      <c r="I46" s="67"/>
      <c r="J46" s="67"/>
      <c r="K46" s="67"/>
    </row>
    <row r="47" spans="1:13" s="9" customFormat="1" ht="27" customHeight="1" x14ac:dyDescent="0.15">
      <c r="A47" s="16" t="s">
        <v>22</v>
      </c>
      <c r="B47" s="33"/>
      <c r="C47" s="33"/>
      <c r="D47" s="33"/>
      <c r="E47" s="33"/>
      <c r="F47" s="33"/>
      <c r="G47" s="33"/>
      <c r="H47" s="54"/>
      <c r="I47" s="16"/>
      <c r="J47" s="16"/>
      <c r="K47" s="16"/>
    </row>
    <row r="48" spans="1:13" s="9" customFormat="1" ht="13.5" customHeight="1" x14ac:dyDescent="0.15">
      <c r="A48" s="76" t="s">
        <v>16</v>
      </c>
      <c r="B48" s="77"/>
      <c r="C48" s="77"/>
      <c r="D48" s="77"/>
      <c r="E48" s="77"/>
      <c r="F48" s="77"/>
      <c r="G48" s="77"/>
      <c r="H48" s="77"/>
      <c r="I48" s="77"/>
      <c r="J48" s="77"/>
      <c r="K48" s="77"/>
    </row>
    <row r="49" spans="1:13" ht="24" customHeight="1" x14ac:dyDescent="0.15">
      <c r="A49" s="76" t="s">
        <v>17</v>
      </c>
      <c r="B49" s="76"/>
      <c r="C49" s="76"/>
      <c r="D49" s="76"/>
      <c r="E49" s="76"/>
      <c r="F49" s="76"/>
      <c r="G49" s="76"/>
      <c r="H49" s="76"/>
      <c r="I49" s="76"/>
      <c r="J49" s="76"/>
      <c r="K49" s="76"/>
      <c r="L49" s="9"/>
      <c r="M49" s="9"/>
    </row>
    <row r="50" spans="1:13" x14ac:dyDescent="0.15">
      <c r="A50" s="76" t="s">
        <v>30</v>
      </c>
      <c r="B50" s="77"/>
      <c r="C50" s="77"/>
      <c r="D50" s="77"/>
      <c r="E50" s="77"/>
      <c r="F50" s="77"/>
      <c r="G50" s="77"/>
      <c r="H50" s="77"/>
      <c r="I50" s="77"/>
      <c r="J50" s="77"/>
      <c r="K50" s="77"/>
      <c r="L50" s="9"/>
      <c r="M50" s="9"/>
    </row>
    <row r="51" spans="1:13" x14ac:dyDescent="0.15">
      <c r="A51" s="75" t="s">
        <v>11</v>
      </c>
      <c r="B51" s="75"/>
      <c r="C51" s="75"/>
      <c r="D51" s="75"/>
      <c r="E51" s="75"/>
      <c r="F51" s="75"/>
      <c r="G51" s="75"/>
      <c r="H51" s="75"/>
      <c r="I51" s="75"/>
      <c r="J51" s="75"/>
      <c r="K51" s="75"/>
    </row>
    <row r="52" spans="1:13" x14ac:dyDescent="0.15">
      <c r="A52" s="76" t="s">
        <v>18</v>
      </c>
      <c r="B52" s="76"/>
      <c r="C52" s="76"/>
      <c r="D52" s="76"/>
      <c r="E52" s="76"/>
      <c r="F52" s="76"/>
      <c r="G52" s="76"/>
      <c r="H52" s="76"/>
      <c r="I52" s="76"/>
      <c r="J52" s="76"/>
      <c r="K52" s="76"/>
    </row>
    <row r="53" spans="1:13" x14ac:dyDescent="0.15">
      <c r="A53" s="72" t="s">
        <v>23</v>
      </c>
      <c r="B53" s="72"/>
      <c r="C53" s="72"/>
      <c r="D53" s="72"/>
      <c r="E53" s="72"/>
      <c r="F53" s="72"/>
      <c r="G53" s="72"/>
      <c r="H53" s="72"/>
      <c r="I53" s="72"/>
      <c r="J53" s="72"/>
      <c r="K53" s="72"/>
    </row>
    <row r="54" spans="1:13" x14ac:dyDescent="0.15">
      <c r="G54" s="29" t="s">
        <v>1</v>
      </c>
      <c r="H54" s="50" t="s">
        <v>2</v>
      </c>
      <c r="K54" s="15" t="s">
        <v>3</v>
      </c>
    </row>
  </sheetData>
  <mergeCells count="12">
    <mergeCell ref="A53:K53"/>
    <mergeCell ref="A48:K48"/>
    <mergeCell ref="A49:K49"/>
    <mergeCell ref="A50:K50"/>
    <mergeCell ref="A51:K51"/>
    <mergeCell ref="A52:K52"/>
    <mergeCell ref="A46:K46"/>
    <mergeCell ref="A1:K1"/>
    <mergeCell ref="A6:K6"/>
    <mergeCell ref="A43:K43"/>
    <mergeCell ref="A44:K44"/>
    <mergeCell ref="A45:K45"/>
  </mergeCells>
  <phoneticPr fontId="1"/>
  <hyperlinks>
    <hyperlink ref="K34" r:id="rId1"/>
    <hyperlink ref="K35" r:id="rId2"/>
    <hyperlink ref="K36" r:id="rId3"/>
  </hyperlinks>
  <pageMargins left="0.70866141732283472" right="0.70866141732283472" top="0.74803149606299213" bottom="0.74803149606299213" header="0.31496062992125984" footer="0.31496062992125984"/>
  <pageSetup paperSize="9" scale="73" fitToHeight="0" orientation="landscape" r:id="rId4"/>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2020-01-10T03:46:11Z</dcterms:modified>
</cp:coreProperties>
</file>