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BE7AC62A-4FB2-4976-9FB2-93EAB369F5C7}"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 l="1"/>
  <c r="N67" i="2"/>
  <c r="J65" i="2"/>
  <c r="E65" i="2"/>
  <c r="E59" i="2"/>
  <c r="O48" i="2"/>
  <c r="J89" i="2"/>
  <c r="G89" i="2" l="1"/>
  <c r="I37" i="2"/>
  <c r="O29" i="2" l="1"/>
  <c r="E29" i="2"/>
  <c r="O24" i="2" l="1"/>
  <c r="O18" i="2"/>
  <c r="H23" i="2"/>
  <c r="G23" i="2"/>
  <c r="H17" i="2"/>
  <c r="E23" i="2"/>
  <c r="K89" i="2"/>
  <c r="L89" i="2"/>
  <c r="O87" i="1"/>
  <c r="O88" i="1"/>
  <c r="N89" i="2" l="1"/>
  <c r="F89" i="2"/>
  <c r="I89" i="2" s="1"/>
  <c r="N85" i="2"/>
  <c r="I85" i="2"/>
  <c r="M83" i="2"/>
  <c r="L83" i="2"/>
  <c r="K83" i="2"/>
  <c r="J83" i="2"/>
  <c r="H83" i="2"/>
  <c r="O83" i="2" s="1"/>
  <c r="G83" i="2"/>
  <c r="F83" i="2"/>
  <c r="E83" i="2"/>
  <c r="M82" i="2"/>
  <c r="H82" i="2"/>
  <c r="P81" i="2"/>
  <c r="M81" i="2"/>
  <c r="H81" i="2"/>
  <c r="P80" i="2"/>
  <c r="M80" i="2"/>
  <c r="H80" i="2"/>
  <c r="N79" i="2"/>
  <c r="I79" i="2"/>
  <c r="M77" i="2"/>
  <c r="L77" i="2"/>
  <c r="K77" i="2"/>
  <c r="J77" i="2"/>
  <c r="H77" i="2"/>
  <c r="O77" i="2" s="1"/>
  <c r="G77" i="2"/>
  <c r="F77" i="2"/>
  <c r="E77" i="2"/>
  <c r="M76" i="2"/>
  <c r="H76" i="2"/>
  <c r="P75" i="2"/>
  <c r="M75" i="2"/>
  <c r="H75" i="2"/>
  <c r="P74" i="2"/>
  <c r="M74" i="2"/>
  <c r="H74" i="2"/>
  <c r="N73" i="2"/>
  <c r="I73" i="2"/>
  <c r="M71" i="2"/>
  <c r="L71" i="2"/>
  <c r="K71" i="2"/>
  <c r="J71" i="2"/>
  <c r="H71" i="2"/>
  <c r="O71" i="2" s="1"/>
  <c r="G71" i="2"/>
  <c r="F71" i="2"/>
  <c r="E71" i="2"/>
  <c r="E87" i="2" s="1"/>
  <c r="M70" i="2"/>
  <c r="H70" i="2"/>
  <c r="P69" i="2"/>
  <c r="M69" i="2"/>
  <c r="H69" i="2"/>
  <c r="P68" i="2"/>
  <c r="M68" i="2"/>
  <c r="H68" i="2"/>
  <c r="I67" i="2"/>
  <c r="P67" i="2" s="1"/>
  <c r="M65" i="2"/>
  <c r="L65" i="2"/>
  <c r="K65" i="2"/>
  <c r="H65" i="2"/>
  <c r="G65" i="2"/>
  <c r="F65" i="2"/>
  <c r="M64" i="2"/>
  <c r="H64" i="2"/>
  <c r="P63" i="2"/>
  <c r="M63" i="2"/>
  <c r="H63" i="2"/>
  <c r="P62" i="2"/>
  <c r="M62" i="2"/>
  <c r="H62" i="2"/>
  <c r="N61" i="2"/>
  <c r="I61" i="2"/>
  <c r="M59" i="2"/>
  <c r="L59" i="2"/>
  <c r="K59" i="2"/>
  <c r="J59" i="2"/>
  <c r="H59" i="2"/>
  <c r="G59" i="2"/>
  <c r="F59" i="2"/>
  <c r="M58" i="2"/>
  <c r="H58" i="2"/>
  <c r="P57" i="2"/>
  <c r="M57" i="2"/>
  <c r="H57" i="2"/>
  <c r="P56" i="2"/>
  <c r="M56" i="2"/>
  <c r="H56" i="2"/>
  <c r="N55" i="2"/>
  <c r="I55" i="2"/>
  <c r="M53" i="2"/>
  <c r="L53" i="2"/>
  <c r="K53" i="2"/>
  <c r="J53" i="2"/>
  <c r="H53" i="2"/>
  <c r="G53" i="2"/>
  <c r="F53" i="2"/>
  <c r="E53" i="2"/>
  <c r="M52" i="2"/>
  <c r="H52" i="2"/>
  <c r="P51" i="2"/>
  <c r="M51" i="2"/>
  <c r="H51" i="2"/>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M40" i="2"/>
  <c r="H40" i="2"/>
  <c r="P39" i="2"/>
  <c r="M39" i="2"/>
  <c r="H39" i="2"/>
  <c r="P38" i="2"/>
  <c r="M38" i="2"/>
  <c r="H38" i="2"/>
  <c r="N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G29" i="2"/>
  <c r="F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K17" i="2"/>
  <c r="J17" i="2"/>
  <c r="O17" i="2"/>
  <c r="G17" i="2"/>
  <c r="F17" i="2"/>
  <c r="E17" i="2"/>
  <c r="M16" i="2"/>
  <c r="H16" i="2"/>
  <c r="O16" i="2" s="1"/>
  <c r="P15" i="2"/>
  <c r="M15" i="2"/>
  <c r="H15" i="2"/>
  <c r="O15" i="2" s="1"/>
  <c r="P14" i="2"/>
  <c r="M14" i="2"/>
  <c r="H14" i="2"/>
  <c r="O14" i="2" s="1"/>
  <c r="F89" i="1"/>
  <c r="E89" i="1"/>
  <c r="O65" i="2" l="1"/>
  <c r="O59" i="2"/>
  <c r="J87" i="2"/>
  <c r="O51" i="2"/>
  <c r="O63" i="2"/>
  <c r="O75" i="2"/>
  <c r="O53" i="2"/>
  <c r="K87" i="2"/>
  <c r="F87" i="2"/>
  <c r="L87" i="2"/>
  <c r="G87" i="2"/>
  <c r="P89" i="2"/>
  <c r="O45" i="2"/>
  <c r="O57" i="2"/>
  <c r="O69" i="2"/>
  <c r="O81" i="2"/>
  <c r="O40" i="2"/>
  <c r="O44" i="2"/>
  <c r="P49" i="2"/>
  <c r="O52" i="2"/>
  <c r="O56" i="2"/>
  <c r="P61" i="2"/>
  <c r="O64" i="2"/>
  <c r="O68" i="2"/>
  <c r="P73" i="2"/>
  <c r="O76" i="2"/>
  <c r="O80" i="2"/>
  <c r="P85" i="2"/>
  <c r="O39" i="2"/>
  <c r="O38" i="2"/>
  <c r="P43" i="2"/>
  <c r="O46" i="2"/>
  <c r="O50" i="2"/>
  <c r="P55" i="2"/>
  <c r="O58" i="2"/>
  <c r="O62" i="2"/>
  <c r="O66" i="2" s="1"/>
  <c r="O70" i="2"/>
  <c r="O74" i="2"/>
  <c r="P79" i="2"/>
  <c r="O82" i="2"/>
  <c r="H87" i="1"/>
  <c r="K87" i="1"/>
  <c r="J87" i="1"/>
  <c r="F87" i="1"/>
  <c r="E87" i="1"/>
  <c r="N89" i="1"/>
  <c r="L89" i="1"/>
  <c r="K89" i="1"/>
  <c r="J89" i="1"/>
  <c r="G89" i="1"/>
  <c r="I89" i="1"/>
  <c r="P89" i="1" s="1"/>
  <c r="M87" i="1"/>
  <c r="L87" i="1"/>
  <c r="G87" i="1"/>
  <c r="H87" i="2" l="1"/>
  <c r="O54" i="2"/>
  <c r="O78" i="2"/>
  <c r="M87" i="2"/>
  <c r="O42" i="2"/>
  <c r="O72" i="2"/>
  <c r="O84" i="2"/>
  <c r="O60" i="2"/>
  <c r="O88" i="2" s="1"/>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87" i="2" l="1"/>
  <c r="O71" i="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<sst xmlns="http://schemas.openxmlformats.org/spreadsheetml/2006/main" count="274" uniqueCount="34">
  <si>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</si>
  <si>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</si>
  <si>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</si>
  <si>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</si>
  <si>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</si>
  <si>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</si>
  <si>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</si>
  <si>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</si>
  <si>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</si>
  <si>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</si>
  <si>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</si>
  <si>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</si>
  <si>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</si>
  <si>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</si>
  <si>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</si>
  <si>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</si>
  <si>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</si>
  <si>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</si>
  <si>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</si>
  <si>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</si>
  <si>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</si>
  <si>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</si>
  <si>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</si>
  <si>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</si>
  <si>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</si>
  <si>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</si>
  <si>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</si>
  <si>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</si>
  <si>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</si>
  <si>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</si>
  <si>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</si>
  <si>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</si>
  <si>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</si>
  <si>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2026年３月２日公表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</si>
</sst>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xf>
    <xf numFmtId="38" fontId="5" fillId="0" borderId="62"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61" activePane="bottomRight" state="frozen"/>
      <selection pane="topRight" activeCell="B1" sqref="B1"/>
      <selection pane="bottomLeft" activeCell="A14" sqref="A14"/>
      <selection pane="bottomRight" activeCell="B1" sqref="B1:P1"/>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119">
        <v>45839</v>
      </c>
      <c r="C32" s="122" t="s">
        <v>28</v>
      </c>
      <c r="D32" s="93"/>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120"/>
      <c r="C35" s="78" t="s">
        <v>24</v>
      </c>
      <c r="D35" s="81" t="s">
        <v>20</v>
      </c>
      <c r="E35" s="83">
        <f>SUM(E32:E34)</f>
        <v>4806</v>
      </c>
      <c r="F35" s="85">
        <f>SUM(F32:F34)</f>
        <v>0</v>
      </c>
      <c r="G35" s="85">
        <f>SUM(G32:G34)</f>
        <v>0</v>
      </c>
      <c r="H35" s="123">
        <f>SUM(E32:G34)</f>
        <v>4806</v>
      </c>
      <c r="I35" s="125"/>
      <c r="J35" s="83">
        <f>SUM(J32:J34)</f>
        <v>0</v>
      </c>
      <c r="K35" s="128">
        <f>SUM(K32:K34)</f>
        <v>0</v>
      </c>
      <c r="L35" s="85">
        <f>SUM(L32:L34)</f>
        <v>0</v>
      </c>
      <c r="M35" s="123">
        <f>SUM(J32:L34)</f>
        <v>0</v>
      </c>
      <c r="N35" s="125"/>
      <c r="O35" s="31">
        <f>SUM(H35,M35)</f>
        <v>4806</v>
      </c>
      <c r="P35" s="117"/>
      <c r="Q35" s="32"/>
    </row>
    <row r="36" spans="2:17" x14ac:dyDescent="0.4">
      <c r="B36" s="120"/>
      <c r="C36" s="79"/>
      <c r="D36" s="82"/>
      <c r="E36" s="84"/>
      <c r="F36" s="86"/>
      <c r="G36" s="86"/>
      <c r="H36" s="124"/>
      <c r="I36" s="118"/>
      <c r="J36" s="126"/>
      <c r="K36" s="129"/>
      <c r="L36" s="127"/>
      <c r="M36" s="124"/>
      <c r="N36" s="118"/>
      <c r="O36" s="64">
        <f>SUM(O32,O33)</f>
        <v>4760</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45870</v>
      </c>
      <c r="C38" s="130" t="s">
        <v>28</v>
      </c>
      <c r="D38" s="131"/>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120"/>
      <c r="C39" s="74" t="s">
        <v>29</v>
      </c>
      <c r="D39" s="132"/>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120"/>
      <c r="C40" s="133" t="s">
        <v>30</v>
      </c>
      <c r="D40" s="134"/>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120"/>
      <c r="C41" s="78" t="s">
        <v>24</v>
      </c>
      <c r="D41" s="81" t="s">
        <v>20</v>
      </c>
      <c r="E41" s="83">
        <f>SUM(E38:E40)</f>
        <v>29927.8</v>
      </c>
      <c r="F41" s="85">
        <f>SUM(F38:F40)</f>
        <v>0</v>
      </c>
      <c r="G41" s="85">
        <f>SUM(G38:G40)</f>
        <v>0</v>
      </c>
      <c r="H41" s="85">
        <f>SUM(E38:G40)</f>
        <v>29927.8</v>
      </c>
      <c r="I41" s="125"/>
      <c r="J41" s="83">
        <f>SUM(J38:J40)</f>
        <v>5940</v>
      </c>
      <c r="K41" s="128">
        <f>SUM(K38:K40)</f>
        <v>0</v>
      </c>
      <c r="L41" s="85">
        <f>SUM(L38:L40)</f>
        <v>0</v>
      </c>
      <c r="M41" s="85">
        <f>SUM(J38:L40)</f>
        <v>5940</v>
      </c>
      <c r="N41" s="125"/>
      <c r="O41" s="31">
        <f>SUM(H41,M41)</f>
        <v>35867.800000000003</v>
      </c>
      <c r="P41" s="117"/>
      <c r="Q41" s="32"/>
    </row>
    <row r="42" spans="2:17" x14ac:dyDescent="0.4">
      <c r="B42" s="120"/>
      <c r="C42" s="79"/>
      <c r="D42" s="82"/>
      <c r="E42" s="136"/>
      <c r="F42" s="138"/>
      <c r="G42" s="138"/>
      <c r="H42" s="138"/>
      <c r="I42" s="139"/>
      <c r="J42" s="136"/>
      <c r="K42" s="137"/>
      <c r="L42" s="138"/>
      <c r="M42" s="138"/>
      <c r="N42" s="139"/>
      <c r="O42" s="64">
        <f>SUM(O38,O39)</f>
        <v>35501</v>
      </c>
      <c r="P42" s="140"/>
      <c r="Q42" s="32"/>
    </row>
    <row r="43" spans="2:17" ht="19.5" thickBot="1" x14ac:dyDescent="0.45">
      <c r="B43" s="121"/>
      <c r="C43" s="135"/>
      <c r="D43" s="57" t="s">
        <v>25</v>
      </c>
      <c r="E43" s="49">
        <v>1</v>
      </c>
      <c r="F43" s="50">
        <v>0</v>
      </c>
      <c r="G43" s="50">
        <v>0</v>
      </c>
      <c r="H43" s="51"/>
      <c r="I43" s="52">
        <f>SUM(E43:G43)</f>
        <v>1</v>
      </c>
      <c r="J43" s="68">
        <v>1</v>
      </c>
      <c r="K43" s="50">
        <v>0</v>
      </c>
      <c r="L43" s="50">
        <v>0</v>
      </c>
      <c r="M43" s="51"/>
      <c r="N43" s="53">
        <f>SUM(J43:L43)</f>
        <v>1</v>
      </c>
      <c r="O43" s="54"/>
      <c r="P43" s="53">
        <f>SUM(I43,N43)</f>
        <v>2</v>
      </c>
      <c r="Q43" s="32"/>
    </row>
    <row r="44" spans="2:17" x14ac:dyDescent="0.4">
      <c r="B44" s="119">
        <v>45901</v>
      </c>
      <c r="C44" s="130" t="s">
        <v>28</v>
      </c>
      <c r="D44" s="131"/>
      <c r="E44" s="14">
        <v>34068</v>
      </c>
      <c r="F44" s="15">
        <v>0</v>
      </c>
      <c r="G44" s="15">
        <v>0</v>
      </c>
      <c r="H44" s="16">
        <f>SUM(E44:G44)</f>
        <v>34068</v>
      </c>
      <c r="I44" s="17">
        <v>2</v>
      </c>
      <c r="J44" s="14">
        <v>0</v>
      </c>
      <c r="K44" s="65">
        <v>0</v>
      </c>
      <c r="L44" s="15">
        <v>0</v>
      </c>
      <c r="M44" s="16">
        <f>SUM(J44:L44)</f>
        <v>0</v>
      </c>
      <c r="N44" s="18">
        <v>0</v>
      </c>
      <c r="O44" s="16">
        <f>SUM(H44,M44)</f>
        <v>34068</v>
      </c>
      <c r="P44" s="18">
        <f>SUM(I44,N44)</f>
        <v>2</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125</v>
      </c>
      <c r="F46" s="26">
        <v>0</v>
      </c>
      <c r="G46" s="26">
        <v>0</v>
      </c>
      <c r="H46" s="27">
        <f>SUM(E46:G46)</f>
        <v>125</v>
      </c>
      <c r="I46" s="4" t="s">
        <v>23</v>
      </c>
      <c r="J46" s="25">
        <v>0</v>
      </c>
      <c r="K46" s="67">
        <v>0</v>
      </c>
      <c r="L46" s="26">
        <v>0</v>
      </c>
      <c r="M46" s="27">
        <f>SUM(J46:L46)</f>
        <v>0</v>
      </c>
      <c r="N46" s="28" t="s">
        <v>23</v>
      </c>
      <c r="O46" s="29">
        <f>SUM(H46,M46)</f>
        <v>125</v>
      </c>
      <c r="P46" s="30" t="s">
        <v>23</v>
      </c>
      <c r="Q46" s="32"/>
    </row>
    <row r="47" spans="2:17" ht="19.5" thickTop="1" x14ac:dyDescent="0.4">
      <c r="B47" s="120"/>
      <c r="C47" s="78" t="s">
        <v>24</v>
      </c>
      <c r="D47" s="81" t="s">
        <v>20</v>
      </c>
      <c r="E47" s="83">
        <f>SUM(E44:E46)</f>
        <v>34193</v>
      </c>
      <c r="F47" s="85">
        <f>SUM(F44:F46)</f>
        <v>0</v>
      </c>
      <c r="G47" s="85">
        <f>SUM(G44:G46)</f>
        <v>0</v>
      </c>
      <c r="H47" s="85">
        <f>SUM(E44:G46)</f>
        <v>34193</v>
      </c>
      <c r="I47" s="125"/>
      <c r="J47" s="83">
        <f>SUM(J44:J46)</f>
        <v>0</v>
      </c>
      <c r="K47" s="128">
        <f>SUM(K44:K46)</f>
        <v>0</v>
      </c>
      <c r="L47" s="85">
        <f>SUM(L44:L46)</f>
        <v>0</v>
      </c>
      <c r="M47" s="85">
        <f>SUM(J44:L46)</f>
        <v>0</v>
      </c>
      <c r="N47" s="125"/>
      <c r="O47" s="31">
        <f>SUM(H47,M47)</f>
        <v>34193</v>
      </c>
      <c r="P47" s="117"/>
      <c r="Q47" s="32"/>
    </row>
    <row r="48" spans="2:17" x14ac:dyDescent="0.4">
      <c r="B48" s="120"/>
      <c r="C48" s="79"/>
      <c r="D48" s="82"/>
      <c r="E48" s="136"/>
      <c r="F48" s="138"/>
      <c r="G48" s="138"/>
      <c r="H48" s="138"/>
      <c r="I48" s="139"/>
      <c r="J48" s="136"/>
      <c r="K48" s="137"/>
      <c r="L48" s="138"/>
      <c r="M48" s="138"/>
      <c r="N48" s="139"/>
      <c r="O48" s="64">
        <f>SUM(O44,O45)</f>
        <v>34068</v>
      </c>
      <c r="P48" s="140"/>
      <c r="Q48" s="32"/>
    </row>
    <row r="49" spans="2:17" ht="19.5" thickBot="1" x14ac:dyDescent="0.45">
      <c r="B49" s="121"/>
      <c r="C49" s="135"/>
      <c r="D49" s="57" t="s">
        <v>25</v>
      </c>
      <c r="E49" s="49">
        <v>2</v>
      </c>
      <c r="F49" s="50">
        <v>0</v>
      </c>
      <c r="G49" s="50">
        <v>0</v>
      </c>
      <c r="H49" s="51"/>
      <c r="I49" s="52">
        <f>SUM(E49:G49)</f>
        <v>2</v>
      </c>
      <c r="J49" s="68">
        <v>0</v>
      </c>
      <c r="K49" s="50">
        <v>0</v>
      </c>
      <c r="L49" s="50">
        <v>0</v>
      </c>
      <c r="M49" s="51"/>
      <c r="N49" s="53">
        <f>SUM(J49:L49)</f>
        <v>0</v>
      </c>
      <c r="O49" s="54"/>
      <c r="P49" s="53">
        <f>SUM(I49,N49)</f>
        <v>2</v>
      </c>
      <c r="Q49" s="32"/>
    </row>
    <row r="50" spans="2:17" x14ac:dyDescent="0.4">
      <c r="B50" s="119">
        <v>45931</v>
      </c>
      <c r="C50" s="130" t="s">
        <v>28</v>
      </c>
      <c r="D50" s="131"/>
      <c r="E50" s="14">
        <v>4490</v>
      </c>
      <c r="F50" s="15">
        <v>0</v>
      </c>
      <c r="G50" s="15">
        <v>0</v>
      </c>
      <c r="H50" s="16">
        <f>SUM(E50:G50)</f>
        <v>4490</v>
      </c>
      <c r="I50" s="17">
        <v>1</v>
      </c>
      <c r="J50" s="14">
        <v>0</v>
      </c>
      <c r="K50" s="65">
        <v>0</v>
      </c>
      <c r="L50" s="15">
        <v>0</v>
      </c>
      <c r="M50" s="16">
        <f>SUM(J50:L50)</f>
        <v>0</v>
      </c>
      <c r="N50" s="18">
        <v>0</v>
      </c>
      <c r="O50" s="16">
        <f>SUM(H50,M50)</f>
        <v>4490</v>
      </c>
      <c r="P50" s="18">
        <f>SUM(I50,N50)</f>
        <v>1</v>
      </c>
      <c r="Q50" s="32"/>
    </row>
    <row r="51" spans="2:17" x14ac:dyDescent="0.4">
      <c r="B51" s="120"/>
      <c r="C51" s="74" t="s">
        <v>29</v>
      </c>
      <c r="D51" s="132"/>
      <c r="E51" s="19">
        <v>0</v>
      </c>
      <c r="F51" s="20">
        <v>0</v>
      </c>
      <c r="G51" s="20">
        <v>0</v>
      </c>
      <c r="H51" s="21">
        <f>SUM(E51:G51)</f>
        <v>0</v>
      </c>
      <c r="I51" s="22">
        <v>0</v>
      </c>
      <c r="J51" s="19">
        <v>1800</v>
      </c>
      <c r="K51" s="66">
        <v>0</v>
      </c>
      <c r="L51" s="20">
        <v>0</v>
      </c>
      <c r="M51" s="21">
        <f>SUM(J51:L51)</f>
        <v>1800</v>
      </c>
      <c r="N51" s="59">
        <v>1</v>
      </c>
      <c r="O51" s="23">
        <f>SUM(H51,M51)</f>
        <v>1800</v>
      </c>
      <c r="P51" s="24">
        <f>SUM(I51,N51)</f>
        <v>1</v>
      </c>
      <c r="Q51" s="32"/>
    </row>
    <row r="52" spans="2:17" ht="19.5" thickBot="1" x14ac:dyDescent="0.45">
      <c r="B52" s="120"/>
      <c r="C52" s="133" t="s">
        <v>30</v>
      </c>
      <c r="D52" s="134"/>
      <c r="E52" s="25">
        <v>164</v>
      </c>
      <c r="F52" s="26">
        <v>0</v>
      </c>
      <c r="G52" s="26">
        <v>0</v>
      </c>
      <c r="H52" s="27">
        <f>SUM(E52:G52)</f>
        <v>164</v>
      </c>
      <c r="I52" s="4" t="s">
        <v>23</v>
      </c>
      <c r="J52" s="25">
        <v>0</v>
      </c>
      <c r="K52" s="67">
        <v>0</v>
      </c>
      <c r="L52" s="26">
        <v>0</v>
      </c>
      <c r="M52" s="27">
        <f>SUM(J52:L52)</f>
        <v>0</v>
      </c>
      <c r="N52" s="28" t="s">
        <v>23</v>
      </c>
      <c r="O52" s="29">
        <f>SUM(H52,M52)</f>
        <v>164</v>
      </c>
      <c r="P52" s="30" t="s">
        <v>23</v>
      </c>
      <c r="Q52" s="32"/>
    </row>
    <row r="53" spans="2:17" ht="19.5" thickTop="1" x14ac:dyDescent="0.4">
      <c r="B53" s="120"/>
      <c r="C53" s="78" t="s">
        <v>24</v>
      </c>
      <c r="D53" s="81" t="s">
        <v>20</v>
      </c>
      <c r="E53" s="83">
        <f>SUM(E50:E52)</f>
        <v>4654</v>
      </c>
      <c r="F53" s="85">
        <f>SUM(F50:F52)</f>
        <v>0</v>
      </c>
      <c r="G53" s="85">
        <f>SUM(G50:G52)</f>
        <v>0</v>
      </c>
      <c r="H53" s="85">
        <f>SUM(E50:G52)</f>
        <v>4654</v>
      </c>
      <c r="I53" s="125"/>
      <c r="J53" s="83">
        <f>SUM(J50:J52)</f>
        <v>1800</v>
      </c>
      <c r="K53" s="128">
        <f>SUM(K50:K52)</f>
        <v>0</v>
      </c>
      <c r="L53" s="85">
        <f>SUM(L50:L52)</f>
        <v>0</v>
      </c>
      <c r="M53" s="85">
        <f>SUM(J50:L52)</f>
        <v>1800</v>
      </c>
      <c r="N53" s="125"/>
      <c r="O53" s="31">
        <f>SUM(H53,M53)</f>
        <v>6454</v>
      </c>
      <c r="P53" s="117"/>
      <c r="Q53" s="32"/>
    </row>
    <row r="54" spans="2:17" x14ac:dyDescent="0.4">
      <c r="B54" s="120"/>
      <c r="C54" s="79"/>
      <c r="D54" s="82"/>
      <c r="E54" s="136"/>
      <c r="F54" s="138"/>
      <c r="G54" s="138"/>
      <c r="H54" s="138"/>
      <c r="I54" s="139"/>
      <c r="J54" s="136"/>
      <c r="K54" s="137"/>
      <c r="L54" s="138"/>
      <c r="M54" s="138"/>
      <c r="N54" s="139"/>
      <c r="O54" s="64">
        <f>SUM(O50,O51)</f>
        <v>6290</v>
      </c>
      <c r="P54" s="140"/>
      <c r="Q54" s="32"/>
    </row>
    <row r="55" spans="2:17" ht="19.5" thickBot="1" x14ac:dyDescent="0.45">
      <c r="B55" s="121"/>
      <c r="C55" s="135"/>
      <c r="D55" s="57" t="s">
        <v>25</v>
      </c>
      <c r="E55" s="49">
        <v>1</v>
      </c>
      <c r="F55" s="50">
        <v>0</v>
      </c>
      <c r="G55" s="50">
        <v>0</v>
      </c>
      <c r="H55" s="51"/>
      <c r="I55" s="52">
        <f>SUM(E55:G55)</f>
        <v>1</v>
      </c>
      <c r="J55" s="68">
        <v>1</v>
      </c>
      <c r="K55" s="50">
        <v>0</v>
      </c>
      <c r="L55" s="50">
        <v>0</v>
      </c>
      <c r="M55" s="51"/>
      <c r="N55" s="53">
        <f>SUM(J55:L55)</f>
        <v>1</v>
      </c>
      <c r="O55" s="54"/>
      <c r="P55" s="53">
        <f>SUM(I55,N55)</f>
        <v>2</v>
      </c>
      <c r="Q55" s="32"/>
    </row>
    <row r="56" spans="2:17" x14ac:dyDescent="0.4">
      <c r="B56" s="119">
        <v>45962</v>
      </c>
      <c r="C56" s="130" t="s">
        <v>28</v>
      </c>
      <c r="D56" s="131"/>
      <c r="E56" s="14">
        <v>0</v>
      </c>
      <c r="F56" s="15">
        <v>10000</v>
      </c>
      <c r="G56" s="15">
        <v>0</v>
      </c>
      <c r="H56" s="16">
        <f>SUM(E56:G56)</f>
        <v>10000</v>
      </c>
      <c r="I56" s="17">
        <v>1</v>
      </c>
      <c r="J56" s="14">
        <v>0</v>
      </c>
      <c r="K56" s="65">
        <v>0</v>
      </c>
      <c r="L56" s="15">
        <v>0</v>
      </c>
      <c r="M56" s="16">
        <f>SUM(J56:L56)</f>
        <v>0</v>
      </c>
      <c r="N56" s="18">
        <v>0</v>
      </c>
      <c r="O56" s="16">
        <f>SUM(H56,M56)</f>
        <v>10000</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444</v>
      </c>
      <c r="F58" s="26">
        <v>0</v>
      </c>
      <c r="G58" s="26">
        <v>0</v>
      </c>
      <c r="H58" s="27">
        <f>SUM(E58:G58)</f>
        <v>444</v>
      </c>
      <c r="I58" s="4" t="s">
        <v>23</v>
      </c>
      <c r="J58" s="25">
        <v>5</v>
      </c>
      <c r="K58" s="67">
        <v>0</v>
      </c>
      <c r="L58" s="26">
        <v>0</v>
      </c>
      <c r="M58" s="27">
        <f>SUM(J58:L58)</f>
        <v>5</v>
      </c>
      <c r="N58" s="28" t="s">
        <v>23</v>
      </c>
      <c r="O58" s="29">
        <f>SUM(H58,M58)</f>
        <v>449</v>
      </c>
      <c r="P58" s="30" t="s">
        <v>23</v>
      </c>
      <c r="Q58" s="32"/>
    </row>
    <row r="59" spans="2:17" ht="18.600000000000001" customHeight="1" thickTop="1" x14ac:dyDescent="0.4">
      <c r="B59" s="120"/>
      <c r="C59" s="78" t="s">
        <v>24</v>
      </c>
      <c r="D59" s="81" t="s">
        <v>20</v>
      </c>
      <c r="E59" s="83">
        <f>SUM(E56:E58)</f>
        <v>444</v>
      </c>
      <c r="F59" s="85">
        <f>SUM(F56:F58)</f>
        <v>10000</v>
      </c>
      <c r="G59" s="85">
        <f>SUM(G56:G58)</f>
        <v>0</v>
      </c>
      <c r="H59" s="85">
        <f>SUM(E56:G58)</f>
        <v>10444</v>
      </c>
      <c r="I59" s="125"/>
      <c r="J59" s="83">
        <f>SUM(J56:J58)</f>
        <v>5</v>
      </c>
      <c r="K59" s="128">
        <f>SUM(K56:K58)</f>
        <v>0</v>
      </c>
      <c r="L59" s="85">
        <f>SUM(L56:L58)</f>
        <v>0</v>
      </c>
      <c r="M59" s="85">
        <f>SUM(J56:L58)</f>
        <v>5</v>
      </c>
      <c r="N59" s="125"/>
      <c r="O59" s="31">
        <f>SUM(H59,M59)</f>
        <v>10449</v>
      </c>
      <c r="P59" s="117"/>
      <c r="Q59" s="32"/>
    </row>
    <row r="60" spans="2:17" x14ac:dyDescent="0.4">
      <c r="B60" s="120"/>
      <c r="C60" s="79"/>
      <c r="D60" s="82"/>
      <c r="E60" s="136"/>
      <c r="F60" s="138"/>
      <c r="G60" s="138"/>
      <c r="H60" s="138"/>
      <c r="I60" s="139"/>
      <c r="J60" s="136"/>
      <c r="K60" s="137"/>
      <c r="L60" s="138"/>
      <c r="M60" s="138"/>
      <c r="N60" s="139"/>
      <c r="O60" s="64">
        <f>SUM(O56,O57)</f>
        <v>10000</v>
      </c>
      <c r="P60" s="140"/>
      <c r="Q60" s="32"/>
    </row>
    <row r="61" spans="2:17" ht="19.5" thickBot="1" x14ac:dyDescent="0.45">
      <c r="B61" s="121"/>
      <c r="C61" s="135"/>
      <c r="D61" s="57" t="s">
        <v>25</v>
      </c>
      <c r="E61" s="49">
        <v>0</v>
      </c>
      <c r="F61" s="50">
        <v>1</v>
      </c>
      <c r="G61" s="50">
        <v>0</v>
      </c>
      <c r="H61" s="51"/>
      <c r="I61" s="52">
        <f>SUM(E61:G61)</f>
        <v>1</v>
      </c>
      <c r="J61" s="68">
        <v>0</v>
      </c>
      <c r="K61" s="50">
        <v>0</v>
      </c>
      <c r="L61" s="50">
        <v>0</v>
      </c>
      <c r="M61" s="51"/>
      <c r="N61" s="53">
        <f>SUM(J61:L61)</f>
        <v>0</v>
      </c>
      <c r="O61" s="54"/>
      <c r="P61" s="53">
        <f>SUM(I61,N61)</f>
        <v>1</v>
      </c>
      <c r="Q61" s="32"/>
    </row>
    <row r="62" spans="2:17" x14ac:dyDescent="0.4">
      <c r="B62" s="119">
        <v>45992</v>
      </c>
      <c r="C62" s="130" t="s">
        <v>28</v>
      </c>
      <c r="D62" s="131"/>
      <c r="E62" s="14">
        <v>16363.8</v>
      </c>
      <c r="F62" s="15">
        <v>0</v>
      </c>
      <c r="G62" s="15">
        <v>0</v>
      </c>
      <c r="H62" s="16">
        <f>SUM(E62:G62)</f>
        <v>16363.8</v>
      </c>
      <c r="I62" s="17">
        <v>2</v>
      </c>
      <c r="J62" s="14">
        <v>1425</v>
      </c>
      <c r="K62" s="65">
        <v>0</v>
      </c>
      <c r="L62" s="15">
        <v>0</v>
      </c>
      <c r="M62" s="16">
        <f>SUM(J62:L62)</f>
        <v>1425</v>
      </c>
      <c r="N62" s="18">
        <v>1</v>
      </c>
      <c r="O62" s="16">
        <f>SUM(H62,M62)</f>
        <v>17788.8</v>
      </c>
      <c r="P62" s="18">
        <f>SUM(I62,N62)</f>
        <v>3</v>
      </c>
      <c r="Q62" s="32"/>
    </row>
    <row r="63" spans="2:17" x14ac:dyDescent="0.4">
      <c r="B63" s="120"/>
      <c r="C63" s="74" t="s">
        <v>29</v>
      </c>
      <c r="D63" s="132"/>
      <c r="E63" s="19">
        <v>7980</v>
      </c>
      <c r="F63" s="20">
        <v>0</v>
      </c>
      <c r="G63" s="20">
        <v>0</v>
      </c>
      <c r="H63" s="21">
        <f>SUM(E63:G63)</f>
        <v>7980</v>
      </c>
      <c r="I63" s="22">
        <v>1</v>
      </c>
      <c r="J63" s="19">
        <v>0</v>
      </c>
      <c r="K63" s="66">
        <v>0</v>
      </c>
      <c r="L63" s="20">
        <v>0</v>
      </c>
      <c r="M63" s="21">
        <f>SUM(J63:L63)</f>
        <v>0</v>
      </c>
      <c r="N63" s="59">
        <v>0</v>
      </c>
      <c r="O63" s="23">
        <f>SUM(H63,M63)</f>
        <v>7980</v>
      </c>
      <c r="P63" s="24">
        <f>SUM(I63,N63)</f>
        <v>1</v>
      </c>
      <c r="Q63" s="32"/>
    </row>
    <row r="64" spans="2:17" ht="19.5" thickBot="1" x14ac:dyDescent="0.45">
      <c r="B64" s="120"/>
      <c r="C64" s="133" t="s">
        <v>30</v>
      </c>
      <c r="D64" s="134"/>
      <c r="E64" s="25">
        <v>59</v>
      </c>
      <c r="F64" s="26">
        <v>0</v>
      </c>
      <c r="G64" s="26">
        <v>0</v>
      </c>
      <c r="H64" s="27">
        <f>SUM(E64:G64)</f>
        <v>59</v>
      </c>
      <c r="I64" s="4" t="s">
        <v>23</v>
      </c>
      <c r="J64" s="25">
        <v>0</v>
      </c>
      <c r="K64" s="67">
        <v>0</v>
      </c>
      <c r="L64" s="26">
        <v>0</v>
      </c>
      <c r="M64" s="27">
        <f>SUM(J64:L64)</f>
        <v>0</v>
      </c>
      <c r="N64" s="28" t="s">
        <v>23</v>
      </c>
      <c r="O64" s="29">
        <f>SUM(H64,M64)</f>
        <v>59</v>
      </c>
      <c r="P64" s="30" t="s">
        <v>23</v>
      </c>
      <c r="Q64" s="32"/>
    </row>
    <row r="65" spans="2:17" ht="19.5" thickTop="1" x14ac:dyDescent="0.4">
      <c r="B65" s="120"/>
      <c r="C65" s="78" t="s">
        <v>24</v>
      </c>
      <c r="D65" s="81" t="s">
        <v>20</v>
      </c>
      <c r="E65" s="83">
        <f>SUM(E62:E64)</f>
        <v>24402.799999999999</v>
      </c>
      <c r="F65" s="85">
        <f>SUM(F62:F64)</f>
        <v>0</v>
      </c>
      <c r="G65" s="85">
        <f>SUM(G62:G64)</f>
        <v>0</v>
      </c>
      <c r="H65" s="85">
        <f>SUM(E62:G64)</f>
        <v>24402.799999999999</v>
      </c>
      <c r="I65" s="125"/>
      <c r="J65" s="83">
        <f>SUM(J62:J64)</f>
        <v>1425</v>
      </c>
      <c r="K65" s="128">
        <f>SUM(K62:K64)</f>
        <v>0</v>
      </c>
      <c r="L65" s="85">
        <f>SUM(L62:L64)</f>
        <v>0</v>
      </c>
      <c r="M65" s="85">
        <f>SUM(J62:L64)</f>
        <v>1425</v>
      </c>
      <c r="N65" s="125"/>
      <c r="O65" s="31">
        <f>SUM(H65,M65)</f>
        <v>25827.8</v>
      </c>
      <c r="P65" s="117"/>
      <c r="Q65" s="32"/>
    </row>
    <row r="66" spans="2:17" x14ac:dyDescent="0.4">
      <c r="B66" s="120"/>
      <c r="C66" s="79"/>
      <c r="D66" s="82"/>
      <c r="E66" s="136"/>
      <c r="F66" s="138"/>
      <c r="G66" s="138"/>
      <c r="H66" s="138"/>
      <c r="I66" s="139"/>
      <c r="J66" s="136"/>
      <c r="K66" s="137"/>
      <c r="L66" s="138"/>
      <c r="M66" s="138"/>
      <c r="N66" s="139"/>
      <c r="O66" s="64">
        <f>SUM(O62,O63)</f>
        <v>25768.799999999999</v>
      </c>
      <c r="P66" s="140"/>
      <c r="Q66" s="32"/>
    </row>
    <row r="67" spans="2:17" ht="19.5" thickBot="1" x14ac:dyDescent="0.45">
      <c r="B67" s="121"/>
      <c r="C67" s="135"/>
      <c r="D67" s="57" t="s">
        <v>25</v>
      </c>
      <c r="E67" s="49">
        <v>3</v>
      </c>
      <c r="F67" s="50">
        <v>0</v>
      </c>
      <c r="G67" s="50">
        <v>0</v>
      </c>
      <c r="H67" s="51"/>
      <c r="I67" s="52">
        <f>SUM(E67:G67)</f>
        <v>3</v>
      </c>
      <c r="J67" s="68">
        <v>1</v>
      </c>
      <c r="K67" s="50">
        <v>0</v>
      </c>
      <c r="L67" s="50">
        <v>0</v>
      </c>
      <c r="M67" s="51"/>
      <c r="N67" s="53">
        <f>SUM(J67:L67)</f>
        <v>1</v>
      </c>
      <c r="O67" s="54"/>
      <c r="P67" s="53">
        <f>SUM(I67,N67)</f>
        <v>4</v>
      </c>
      <c r="Q67" s="32"/>
    </row>
    <row r="68" spans="2:17" x14ac:dyDescent="0.4">
      <c r="B68" s="119">
        <v>46023</v>
      </c>
      <c r="C68" s="130" t="s">
        <v>28</v>
      </c>
      <c r="D68" s="131"/>
      <c r="E68" s="14">
        <v>4446</v>
      </c>
      <c r="F68" s="15">
        <v>0</v>
      </c>
      <c r="G68" s="15">
        <v>0</v>
      </c>
      <c r="H68" s="16">
        <f>SUM(E68:G68)</f>
        <v>4446</v>
      </c>
      <c r="I68" s="17">
        <v>2</v>
      </c>
      <c r="J68" s="14">
        <v>0</v>
      </c>
      <c r="K68" s="65">
        <v>0</v>
      </c>
      <c r="L68" s="15">
        <v>0</v>
      </c>
      <c r="M68" s="16">
        <f>SUM(J68:L68)</f>
        <v>0</v>
      </c>
      <c r="N68" s="18">
        <v>0</v>
      </c>
      <c r="O68" s="16">
        <f>SUM(H68,M68)</f>
        <v>4446</v>
      </c>
      <c r="P68" s="18">
        <f>SUM(I68,N68)</f>
        <v>2</v>
      </c>
      <c r="Q68" s="32"/>
    </row>
    <row r="69" spans="2:17" x14ac:dyDescent="0.4">
      <c r="B69" s="120"/>
      <c r="C69" s="74" t="s">
        <v>29</v>
      </c>
      <c r="D69" s="132"/>
      <c r="E69" s="19">
        <v>0</v>
      </c>
      <c r="F69" s="20">
        <v>0</v>
      </c>
      <c r="G69" s="20">
        <v>0</v>
      </c>
      <c r="H69" s="21">
        <f>SUM(E69:G69)</f>
        <v>0</v>
      </c>
      <c r="I69" s="22">
        <v>0</v>
      </c>
      <c r="J69" s="19">
        <v>0</v>
      </c>
      <c r="K69" s="66">
        <v>0</v>
      </c>
      <c r="L69" s="20">
        <v>0</v>
      </c>
      <c r="M69" s="21">
        <f>SUM(J69:L69)</f>
        <v>0</v>
      </c>
      <c r="N69" s="59">
        <v>0</v>
      </c>
      <c r="O69" s="23">
        <f>SUM(H69,M69)</f>
        <v>0</v>
      </c>
      <c r="P69" s="24">
        <f>SUM(I69,N69)</f>
        <v>0</v>
      </c>
      <c r="Q69" s="32"/>
    </row>
    <row r="70" spans="2:17" ht="19.5" thickBot="1" x14ac:dyDescent="0.45">
      <c r="B70" s="120"/>
      <c r="C70" s="133" t="s">
        <v>30</v>
      </c>
      <c r="D70" s="134"/>
      <c r="E70" s="25">
        <v>45</v>
      </c>
      <c r="F70" s="26">
        <v>0</v>
      </c>
      <c r="G70" s="26">
        <v>0</v>
      </c>
      <c r="H70" s="27">
        <f>SUM(E70:G70)</f>
        <v>45</v>
      </c>
      <c r="I70" s="4" t="s">
        <v>23</v>
      </c>
      <c r="J70" s="25">
        <v>1</v>
      </c>
      <c r="K70" s="67">
        <v>0</v>
      </c>
      <c r="L70" s="26">
        <v>0</v>
      </c>
      <c r="M70" s="27">
        <f>SUM(J70:L70)</f>
        <v>1</v>
      </c>
      <c r="N70" s="28" t="s">
        <v>23</v>
      </c>
      <c r="O70" s="29">
        <f>SUM(H70,M70)</f>
        <v>46</v>
      </c>
      <c r="P70" s="30" t="s">
        <v>23</v>
      </c>
      <c r="Q70" s="32"/>
    </row>
    <row r="71" spans="2:17" ht="19.5" thickTop="1" x14ac:dyDescent="0.4">
      <c r="B71" s="120"/>
      <c r="C71" s="78" t="s">
        <v>24</v>
      </c>
      <c r="D71" s="81" t="s">
        <v>20</v>
      </c>
      <c r="E71" s="83">
        <f>SUM(E68:E70)</f>
        <v>4491</v>
      </c>
      <c r="F71" s="85">
        <f>SUM(F68:F70)</f>
        <v>0</v>
      </c>
      <c r="G71" s="85">
        <f>SUM(G68:G70)</f>
        <v>0</v>
      </c>
      <c r="H71" s="85">
        <f>SUM(E68:G70)</f>
        <v>4491</v>
      </c>
      <c r="I71" s="125"/>
      <c r="J71" s="83">
        <f>SUM(J68:J70)</f>
        <v>1</v>
      </c>
      <c r="K71" s="128">
        <f>SUM(K68:K70)</f>
        <v>0</v>
      </c>
      <c r="L71" s="85">
        <f>SUM(L68:L70)</f>
        <v>0</v>
      </c>
      <c r="M71" s="85">
        <f>SUM(J68:L70)</f>
        <v>1</v>
      </c>
      <c r="N71" s="125"/>
      <c r="O71" s="31">
        <f>SUM(H71,M71)</f>
        <v>4492</v>
      </c>
      <c r="P71" s="117"/>
      <c r="Q71" s="32"/>
    </row>
    <row r="72" spans="2:17" x14ac:dyDescent="0.4">
      <c r="B72" s="120"/>
      <c r="C72" s="79"/>
      <c r="D72" s="82"/>
      <c r="E72" s="136"/>
      <c r="F72" s="138"/>
      <c r="G72" s="138"/>
      <c r="H72" s="138"/>
      <c r="I72" s="139"/>
      <c r="J72" s="136"/>
      <c r="K72" s="137"/>
      <c r="L72" s="138"/>
      <c r="M72" s="138"/>
      <c r="N72" s="139"/>
      <c r="O72" s="64">
        <f>SUM(O68,O69)</f>
        <v>4446</v>
      </c>
      <c r="P72" s="140"/>
      <c r="Q72" s="32"/>
    </row>
    <row r="73" spans="2:17" ht="19.5" thickBot="1" x14ac:dyDescent="0.45">
      <c r="B73" s="121"/>
      <c r="C73" s="135"/>
      <c r="D73" s="57" t="s">
        <v>25</v>
      </c>
      <c r="E73" s="49">
        <v>2</v>
      </c>
      <c r="F73" s="50">
        <v>0</v>
      </c>
      <c r="G73" s="50">
        <v>0</v>
      </c>
      <c r="H73" s="51"/>
      <c r="I73" s="52">
        <f>SUM(E73:G73)</f>
        <v>2</v>
      </c>
      <c r="J73" s="68">
        <v>0</v>
      </c>
      <c r="K73" s="50">
        <v>0</v>
      </c>
      <c r="L73" s="50">
        <v>0</v>
      </c>
      <c r="M73" s="51"/>
      <c r="N73" s="53">
        <f>SUM(J73:L73)</f>
        <v>0</v>
      </c>
      <c r="O73" s="54"/>
      <c r="P73" s="53">
        <f>SUM(I73,N73)</f>
        <v>2</v>
      </c>
      <c r="Q73" s="32"/>
    </row>
    <row r="74" spans="2:17" hidden="1" x14ac:dyDescent="0.4">
      <c r="B74" s="119">
        <v>46054</v>
      </c>
      <c r="C74" s="130" t="s">
        <v>28</v>
      </c>
      <c r="D74" s="131"/>
      <c r="E74" s="14"/>
      <c r="F74" s="15"/>
      <c r="G74" s="15"/>
      <c r="H74" s="16">
        <f>SUM(E74:G74)</f>
        <v>0</v>
      </c>
      <c r="I74" s="17">
        <v>0</v>
      </c>
      <c r="J74" s="14"/>
      <c r="K74" s="65"/>
      <c r="L74" s="15"/>
      <c r="M74" s="16">
        <f>SUM(J74:L74)</f>
        <v>0</v>
      </c>
      <c r="N74" s="18"/>
      <c r="O74" s="16">
        <f>SUM(H74,M74)</f>
        <v>0</v>
      </c>
      <c r="P74" s="18">
        <f>SUM(I74,N74)</f>
        <v>0</v>
      </c>
      <c r="Q74" s="32"/>
    </row>
    <row r="75" spans="2:17" hidden="1" x14ac:dyDescent="0.4">
      <c r="B75" s="120"/>
      <c r="C75" s="74" t="s">
        <v>29</v>
      </c>
      <c r="D75" s="132"/>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120"/>
      <c r="C76" s="133" t="s">
        <v>30</v>
      </c>
      <c r="D76" s="134"/>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120"/>
      <c r="C77" s="78" t="s">
        <v>24</v>
      </c>
      <c r="D77" s="81" t="s">
        <v>20</v>
      </c>
      <c r="E77" s="83">
        <f>SUM(E74:E76)</f>
        <v>0</v>
      </c>
      <c r="F77" s="85">
        <f>SUM(F74:F76)</f>
        <v>0</v>
      </c>
      <c r="G77" s="85">
        <f>SUM(G74:G76)</f>
        <v>0</v>
      </c>
      <c r="H77" s="85">
        <f>SUM(E74:G76)</f>
        <v>0</v>
      </c>
      <c r="I77" s="125"/>
      <c r="J77" s="83">
        <f>SUM(J74:J76)</f>
        <v>0</v>
      </c>
      <c r="K77" s="128">
        <f>SUM(K74:K76)</f>
        <v>0</v>
      </c>
      <c r="L77" s="85">
        <f>SUM(L74:L76)</f>
        <v>0</v>
      </c>
      <c r="M77" s="85">
        <f>SUM(J74:L76)</f>
        <v>0</v>
      </c>
      <c r="N77" s="125"/>
      <c r="O77" s="31">
        <f>SUM(H77,M77)</f>
        <v>0</v>
      </c>
      <c r="P77" s="117"/>
      <c r="Q77" s="32"/>
    </row>
    <row r="78" spans="2:17" hidden="1" x14ac:dyDescent="0.4">
      <c r="B78" s="120"/>
      <c r="C78" s="79"/>
      <c r="D78" s="82"/>
      <c r="E78" s="136"/>
      <c r="F78" s="138"/>
      <c r="G78" s="138"/>
      <c r="H78" s="138"/>
      <c r="I78" s="139"/>
      <c r="J78" s="136"/>
      <c r="K78" s="137"/>
      <c r="L78" s="138"/>
      <c r="M78" s="138"/>
      <c r="N78" s="139"/>
      <c r="O78" s="58">
        <f>SUM(O74,O75)</f>
        <v>0</v>
      </c>
      <c r="P78" s="140"/>
      <c r="Q78" s="32"/>
    </row>
    <row r="79" spans="2:17" ht="19.5" hidden="1" thickBot="1" x14ac:dyDescent="0.45">
      <c r="B79" s="121"/>
      <c r="C79" s="135"/>
      <c r="D79" s="57" t="s">
        <v>25</v>
      </c>
      <c r="E79" s="49"/>
      <c r="F79" s="50"/>
      <c r="G79" s="50"/>
      <c r="H79" s="51"/>
      <c r="I79" s="52">
        <f>SUM(E79:G79)</f>
        <v>0</v>
      </c>
      <c r="J79" s="68"/>
      <c r="K79" s="50"/>
      <c r="L79" s="50"/>
      <c r="M79" s="51"/>
      <c r="N79" s="53">
        <f>SUM(J79:L79)</f>
        <v>0</v>
      </c>
      <c r="O79" s="54"/>
      <c r="P79" s="53">
        <f>SUM(I79,N79)</f>
        <v>0</v>
      </c>
      <c r="Q79" s="32"/>
    </row>
    <row r="80" spans="2:17" hidden="1" x14ac:dyDescent="0.4">
      <c r="B80" s="119">
        <v>46082</v>
      </c>
      <c r="C80" s="130" t="s">
        <v>28</v>
      </c>
      <c r="D80" s="131"/>
      <c r="E80" s="14"/>
      <c r="F80" s="15"/>
      <c r="G80" s="15"/>
      <c r="H80" s="16">
        <f>SUM(E80:G80)</f>
        <v>0</v>
      </c>
      <c r="I80" s="17">
        <v>0</v>
      </c>
      <c r="J80" s="14"/>
      <c r="K80" s="65"/>
      <c r="L80" s="15"/>
      <c r="M80" s="16">
        <f>SUM(J80:L80)</f>
        <v>0</v>
      </c>
      <c r="N80" s="18"/>
      <c r="O80" s="16">
        <f>SUM(H80,M80)</f>
        <v>0</v>
      </c>
      <c r="P80" s="18">
        <f>SUM(I80,N80)</f>
        <v>0</v>
      </c>
      <c r="Q80" s="32"/>
    </row>
    <row r="81" spans="2:17" hidden="1" x14ac:dyDescent="0.4">
      <c r="B81" s="120"/>
      <c r="C81" s="74" t="s">
        <v>29</v>
      </c>
      <c r="D81" s="132"/>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120"/>
      <c r="C82" s="133" t="s">
        <v>30</v>
      </c>
      <c r="D82" s="134"/>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120"/>
      <c r="C83" s="78" t="s">
        <v>24</v>
      </c>
      <c r="D83" s="81" t="s">
        <v>20</v>
      </c>
      <c r="E83" s="83">
        <f>SUM(E80:E82)</f>
        <v>0</v>
      </c>
      <c r="F83" s="85">
        <f>SUM(F80:F82)</f>
        <v>0</v>
      </c>
      <c r="G83" s="85">
        <f>SUM(G80:G82)</f>
        <v>0</v>
      </c>
      <c r="H83" s="85">
        <f>SUM(E80:G82)</f>
        <v>0</v>
      </c>
      <c r="I83" s="125"/>
      <c r="J83" s="83">
        <f>SUM(J80:J82)</f>
        <v>0</v>
      </c>
      <c r="K83" s="128">
        <f>SUM(K80:K82)</f>
        <v>0</v>
      </c>
      <c r="L83" s="85">
        <f>SUM(L80:L82)</f>
        <v>0</v>
      </c>
      <c r="M83" s="85">
        <f>SUM(J80:L82)</f>
        <v>0</v>
      </c>
      <c r="N83" s="125"/>
      <c r="O83" s="31">
        <f>SUM(H83,M83)</f>
        <v>0</v>
      </c>
      <c r="P83" s="117"/>
      <c r="Q83" s="32"/>
    </row>
    <row r="84" spans="2:17" hidden="1" x14ac:dyDescent="0.4">
      <c r="B84" s="120"/>
      <c r="C84" s="79"/>
      <c r="D84" s="82"/>
      <c r="E84" s="136"/>
      <c r="F84" s="138"/>
      <c r="G84" s="138"/>
      <c r="H84" s="138"/>
      <c r="I84" s="139"/>
      <c r="J84" s="136"/>
      <c r="K84" s="137"/>
      <c r="L84" s="138"/>
      <c r="M84" s="138"/>
      <c r="N84" s="139"/>
      <c r="O84" s="58">
        <f>SUM(O80,O81)</f>
        <v>0</v>
      </c>
      <c r="P84" s="140"/>
      <c r="Q84" s="32"/>
    </row>
    <row r="85" spans="2:17" ht="19.5" hidden="1" thickBot="1" x14ac:dyDescent="0.45">
      <c r="B85" s="121"/>
      <c r="C85" s="13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123625.60000000001</v>
      </c>
      <c r="F87" s="142">
        <f>SUM(F17,F23,F29,F35,F41,F47,F53,F59,F65,F71,F77,F83)</f>
        <v>10000</v>
      </c>
      <c r="G87" s="143">
        <f>SUM(G17,G23,G29,G35,G41,G47,G53,G59,G65,G71,G77,G83)</f>
        <v>0</v>
      </c>
      <c r="H87" s="142">
        <f>SUM(E87:G88)</f>
        <v>133625.60000000001</v>
      </c>
      <c r="I87" s="146"/>
      <c r="J87" s="141">
        <f>SUM(J17,J23,J29,J35,J41,J47,J53,J59,J65,J71,J77,J83)</f>
        <v>9185</v>
      </c>
      <c r="K87" s="142">
        <f>SUM(K17,K23,K29,K35,K41,K47,K53,K59,K65,K71,K77,K83)</f>
        <v>0</v>
      </c>
      <c r="L87" s="143">
        <f>SUM(L17,L23,L29,L35,L41,L47,L53,L59,L65,L71,L77,L83)</f>
        <v>0</v>
      </c>
      <c r="M87" s="142">
        <f>SUM(J87:L88)</f>
        <v>9185</v>
      </c>
      <c r="N87" s="146"/>
      <c r="O87" s="34">
        <f>SUM(H87,M87)</f>
        <v>142810.6</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140953.79999999999</v>
      </c>
      <c r="P88" s="140"/>
    </row>
    <row r="89" spans="2:17" ht="19.5" thickBot="1" x14ac:dyDescent="0.45">
      <c r="B89" s="149"/>
      <c r="C89" s="152" t="s">
        <v>25</v>
      </c>
      <c r="D89" s="153"/>
      <c r="E89" s="36">
        <f>SUM(E19,E25,E31,E37,E43,E49,E55,E61,E67,E73,E79,E85)</f>
        <v>13</v>
      </c>
      <c r="F89" s="71">
        <f>SUM(F19,F25,F31,F37,F43,F49,F55,F61,F67,F73,F79,F85)</f>
        <v>1</v>
      </c>
      <c r="G89" s="70">
        <f>SUM(G19,G25,G31,G37,G43,G49,G55,G61,G67,G73,G79,G85)</f>
        <v>0</v>
      </c>
      <c r="H89" s="38"/>
      <c r="I89" s="37">
        <f>SUM(E89:G89)</f>
        <v>14</v>
      </c>
      <c r="J89" s="69">
        <f>SUM(J19,J25,J31,J37,J43,J49,J55,J61,J67,J73,J79,J85)</f>
        <v>3</v>
      </c>
      <c r="K89" s="73">
        <f>SUM(K19,K25,K31,K37,K43,K49,K55,K61,K67,K73,K79,K85)</f>
        <v>0</v>
      </c>
      <c r="L89" s="72">
        <f>SUM(L19,L25,L31,L37,L43,L49,L55,L61,L67,L73,L79,L85)</f>
        <v>0</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L83:L84"/>
    <mergeCell ref="M83:M84"/>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44250</v>
      </c>
      <c r="F87" s="142">
        <f>SUM(F17,F23,F29,F35,F41,F47,F53,F59,F65,F71,F77,F83)</f>
        <v>14000</v>
      </c>
      <c r="G87" s="143">
        <f>SUM(G17,G23,G29,G35,G41,G47,G53,G59,G65,G71,G77,G83)</f>
        <v>0</v>
      </c>
      <c r="H87" s="142">
        <f>SUM(E87:G88)</f>
        <v>58250</v>
      </c>
      <c r="I87" s="146"/>
      <c r="J87" s="141">
        <f>SUM(J17,J23,J29,J35,J41,J47,J53,J59,J65,J71,J77,J83)</f>
        <v>395</v>
      </c>
      <c r="K87" s="142">
        <f>SUM(K17,K23,K29,K35,K41,K47,K53,K59,K65,K71,K77,K83)</f>
        <v>158</v>
      </c>
      <c r="L87" s="143">
        <f>SUM(L17,L23,L29,L35,L41,L47,L53,L59,L65,L71,L77,L83)</f>
        <v>630</v>
      </c>
      <c r="M87" s="142">
        <f>SUM(J87:L88)</f>
        <v>1183</v>
      </c>
      <c r="N87" s="146"/>
      <c r="O87" s="34">
        <f>SUM(H87,M87)</f>
        <v>59433</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56683</v>
      </c>
      <c r="P88" s="140"/>
    </row>
    <row r="89" spans="2:17" ht="19.5" thickBot="1" x14ac:dyDescent="0.45">
      <c r="B89" s="149"/>
      <c r="C89" s="152" t="s">
        <v>25</v>
      </c>
      <c r="D89" s="153"/>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8dfdcdb79bbe94edc5824870a390749a">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a67544b99eab5ef8656ab570a2dc7daa"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purl.org/dc/dcmitype/"/>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95c7bfaa-f840-4dc8-a920-4623884294b7"/>
    <ds:schemaRef ds:uri="http://schemas.openxmlformats.org/package/2006/metadata/core-properties"/>
    <ds:schemaRef ds:uri="8e2c3b5b-60e5-4aa6-bdde-593f80ebd930"/>
  </ds:schemaRefs>
</ds:datastoreItem>
</file>

<file path=customXml/itemProps3.xml><?xml version="1.0" encoding="utf-8"?>
<ds:datastoreItem xmlns:ds="http://schemas.openxmlformats.org/officeDocument/2006/customXml" ds:itemID="{B15E4D05-74D6-4620-9699-B4BD61CFC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2026-02-27T00:05:30Z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